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unken1\Documents\一時保存\201604\"/>
    </mc:Choice>
  </mc:AlternateContent>
  <bookViews>
    <workbookView xWindow="255" yWindow="75" windowWidth="19170" windowHeight="11805" tabRatio="706" firstSheet="3" activeTab="3"/>
  </bookViews>
  <sheets>
    <sheet name="Complete Package" sheetId="9" r:id="rId1"/>
    <sheet name="Law" sheetId="7" r:id="rId2"/>
    <sheet name="Science Technology Medicine" sheetId="6" r:id="rId3"/>
    <sheet name="Linguist. - Lit. - Commun.  " sheetId="1" r:id="rId4"/>
  </sheets>
  <definedNames>
    <definedName name="_xlnm._FilterDatabase" localSheetId="0" hidden="1">'Complete Package'!$A$1:$N$90</definedName>
    <definedName name="_xlnm._FilterDatabase" localSheetId="1" hidden="1">Law!$A$1:$J$5</definedName>
    <definedName name="_xlnm._FilterDatabase" localSheetId="3">'Linguist. - Lit. - Commun.  '!$A$1:$R$43</definedName>
    <definedName name="_xlnm._FilterDatabase" localSheetId="2" hidden="1">'Science Technology Medicine'!$A$1:$J$10</definedName>
    <definedName name="_xlnm.Print_Titles" localSheetId="3">'Linguist. - Lit. - Commun.  '!$1:$1</definedName>
  </definedNames>
  <calcPr calcId="152511"/>
</workbook>
</file>

<file path=xl/calcChain.xml><?xml version="1.0" encoding="utf-8"?>
<calcChain xmlns="http://schemas.openxmlformats.org/spreadsheetml/2006/main">
  <c r="L11" i="9" l="1"/>
  <c r="L12" i="9"/>
  <c r="L13" i="9"/>
  <c r="L14" i="9"/>
  <c r="L15" i="9"/>
  <c r="L16" i="9"/>
  <c r="L17" i="9"/>
  <c r="L18" i="9"/>
  <c r="L19" i="9"/>
  <c r="L20" i="9"/>
  <c r="L21" i="9"/>
  <c r="L22" i="9"/>
  <c r="L25" i="9"/>
  <c r="L26" i="9"/>
  <c r="L27" i="9"/>
  <c r="L28" i="9"/>
  <c r="L31" i="9"/>
  <c r="L32" i="9"/>
  <c r="L33" i="9"/>
  <c r="L35" i="9"/>
  <c r="L36" i="9"/>
  <c r="L37" i="9"/>
  <c r="L38" i="9"/>
  <c r="L39" i="9"/>
  <c r="L42" i="9"/>
  <c r="L43" i="9"/>
  <c r="L45" i="9"/>
  <c r="L46" i="9"/>
  <c r="L47" i="9"/>
  <c r="L48" i="9"/>
  <c r="L49" i="9"/>
  <c r="L50" i="9"/>
  <c r="L51" i="9"/>
  <c r="L53" i="9"/>
  <c r="L55" i="9"/>
  <c r="L56" i="9"/>
  <c r="L57" i="9"/>
  <c r="L58" i="9"/>
  <c r="L59" i="9"/>
  <c r="L60" i="9"/>
  <c r="L61" i="9"/>
  <c r="L62" i="9"/>
  <c r="L64" i="9"/>
  <c r="L65" i="9"/>
  <c r="L66" i="9"/>
  <c r="L67" i="9"/>
  <c r="L68" i="9"/>
  <c r="L71" i="9"/>
  <c r="L72" i="9"/>
  <c r="L74" i="9"/>
  <c r="L75" i="9"/>
  <c r="L76" i="9"/>
  <c r="L78" i="9"/>
  <c r="L79" i="9"/>
  <c r="L80" i="9"/>
  <c r="L81" i="9"/>
  <c r="L82" i="9"/>
  <c r="L83" i="9"/>
  <c r="L84" i="9"/>
  <c r="L85" i="9"/>
  <c r="L86" i="9"/>
  <c r="L87" i="9"/>
  <c r="L88" i="9"/>
  <c r="L89" i="9"/>
  <c r="L90" i="9"/>
  <c r="L3" i="9"/>
  <c r="L23" i="9"/>
  <c r="L24" i="9"/>
  <c r="L29" i="9"/>
  <c r="L30" i="9"/>
  <c r="L34" i="9"/>
  <c r="L40" i="9"/>
  <c r="L41" i="9"/>
  <c r="L52" i="9"/>
  <c r="L54" i="9"/>
  <c r="L63" i="9"/>
  <c r="L69" i="9"/>
  <c r="L70" i="9"/>
  <c r="L73" i="9"/>
  <c r="L77" i="9"/>
  <c r="L44" i="9"/>
  <c r="L4" i="9"/>
  <c r="L5" i="9"/>
  <c r="L6" i="9"/>
  <c r="L7" i="9"/>
  <c r="L9" i="9"/>
  <c r="L10" i="9"/>
  <c r="L2" i="9"/>
  <c r="K4" i="9"/>
  <c r="K5" i="9"/>
  <c r="K6" i="9"/>
  <c r="K7" i="9"/>
  <c r="K9" i="9"/>
  <c r="K10" i="9"/>
  <c r="K11" i="9"/>
  <c r="K12" i="9"/>
  <c r="K13" i="9"/>
  <c r="K14" i="9"/>
  <c r="K15" i="9"/>
  <c r="K16" i="9"/>
  <c r="K17" i="9"/>
  <c r="K18" i="9"/>
  <c r="K19" i="9"/>
  <c r="K20" i="9"/>
  <c r="K21" i="9"/>
  <c r="K22" i="9"/>
  <c r="K25" i="9"/>
  <c r="K26" i="9"/>
  <c r="K27" i="9"/>
  <c r="K28" i="9"/>
  <c r="K31" i="9"/>
  <c r="K32" i="9"/>
  <c r="K33" i="9"/>
  <c r="K35" i="9"/>
  <c r="K36" i="9"/>
  <c r="K37" i="9"/>
  <c r="K38" i="9"/>
  <c r="K39" i="9"/>
  <c r="K42" i="9"/>
  <c r="K43" i="9"/>
  <c r="K45" i="9"/>
  <c r="K46" i="9"/>
  <c r="K47" i="9"/>
  <c r="K48" i="9"/>
  <c r="K49" i="9"/>
  <c r="K50" i="9"/>
  <c r="K51" i="9"/>
  <c r="K53" i="9"/>
  <c r="K55" i="9"/>
  <c r="K56" i="9"/>
  <c r="K57" i="9"/>
  <c r="K58" i="9"/>
  <c r="K59" i="9"/>
  <c r="K60" i="9"/>
  <c r="K61" i="9"/>
  <c r="K62" i="9"/>
  <c r="K64" i="9"/>
  <c r="K65" i="9"/>
  <c r="K66" i="9"/>
  <c r="K67" i="9"/>
  <c r="K68" i="9"/>
  <c r="K71" i="9"/>
  <c r="K72" i="9"/>
  <c r="K74" i="9"/>
  <c r="K75" i="9"/>
  <c r="K76" i="9"/>
  <c r="K78" i="9"/>
  <c r="K79" i="9"/>
  <c r="K80" i="9"/>
  <c r="K81" i="9"/>
  <c r="K82" i="9"/>
  <c r="K83" i="9"/>
  <c r="K84" i="9"/>
  <c r="K85" i="9"/>
  <c r="K86" i="9"/>
  <c r="K87" i="9"/>
  <c r="K88" i="9"/>
  <c r="K89" i="9"/>
  <c r="K90" i="9"/>
  <c r="K3" i="9"/>
  <c r="K23" i="9"/>
  <c r="K24" i="9"/>
  <c r="K29" i="9"/>
  <c r="K30" i="9"/>
  <c r="K34" i="9"/>
  <c r="K40" i="9"/>
  <c r="K41" i="9"/>
  <c r="K52" i="9"/>
  <c r="K54" i="9"/>
  <c r="K63" i="9"/>
  <c r="K69" i="9"/>
  <c r="K70" i="9"/>
  <c r="K73" i="9"/>
  <c r="K77" i="9"/>
  <c r="K44" i="9"/>
  <c r="K2" i="9"/>
  <c r="N4" i="9"/>
  <c r="N5" i="9"/>
  <c r="N6" i="9"/>
  <c r="N7" i="9"/>
  <c r="N9" i="9"/>
  <c r="N10" i="9"/>
  <c r="N11" i="9"/>
  <c r="N12" i="9"/>
  <c r="N13" i="9"/>
  <c r="N14" i="9"/>
  <c r="N15" i="9"/>
  <c r="N16" i="9"/>
  <c r="N17" i="9"/>
  <c r="N18" i="9"/>
  <c r="N19" i="9"/>
  <c r="N20" i="9"/>
  <c r="N21" i="9"/>
  <c r="N22" i="9"/>
  <c r="N25" i="9"/>
  <c r="N26" i="9"/>
  <c r="N27" i="9"/>
  <c r="N28" i="9"/>
  <c r="N31" i="9"/>
  <c r="N32" i="9"/>
  <c r="N33" i="9"/>
  <c r="N35" i="9"/>
  <c r="N36" i="9"/>
  <c r="N37" i="9"/>
  <c r="N38" i="9"/>
  <c r="N39" i="9"/>
  <c r="N42" i="9"/>
  <c r="N43" i="9"/>
  <c r="N45" i="9"/>
  <c r="N46" i="9"/>
  <c r="N47" i="9"/>
  <c r="N48" i="9"/>
  <c r="N49" i="9"/>
  <c r="N50" i="9"/>
  <c r="N51" i="9"/>
  <c r="N53" i="9"/>
  <c r="N55" i="9"/>
  <c r="N56" i="9"/>
  <c r="N57" i="9"/>
  <c r="N58" i="9"/>
  <c r="N59" i="9"/>
  <c r="N60" i="9"/>
  <c r="N61" i="9"/>
  <c r="N62" i="9"/>
  <c r="N64" i="9"/>
  <c r="N65" i="9"/>
  <c r="N66" i="9"/>
  <c r="N67" i="9"/>
  <c r="N68" i="9"/>
  <c r="N71" i="9"/>
  <c r="N72" i="9"/>
  <c r="N74" i="9"/>
  <c r="N75" i="9"/>
  <c r="N76" i="9"/>
  <c r="N78" i="9"/>
  <c r="N79" i="9"/>
  <c r="N80" i="9"/>
  <c r="N81" i="9"/>
  <c r="N82" i="9"/>
  <c r="N83" i="9"/>
  <c r="N84" i="9"/>
  <c r="N85" i="9"/>
  <c r="N86" i="9"/>
  <c r="N87" i="9"/>
  <c r="N88" i="9"/>
  <c r="N89" i="9"/>
  <c r="N90" i="9"/>
  <c r="N3" i="9"/>
  <c r="N8" i="9"/>
  <c r="N23" i="9"/>
  <c r="N24" i="9"/>
  <c r="N29" i="9"/>
  <c r="N30" i="9"/>
  <c r="N34" i="9"/>
  <c r="N40" i="9"/>
  <c r="N41" i="9"/>
  <c r="N52" i="9"/>
  <c r="N54" i="9"/>
  <c r="N63" i="9"/>
  <c r="N69" i="9"/>
  <c r="N70" i="9"/>
  <c r="N73" i="9"/>
  <c r="N77" i="9"/>
  <c r="N44" i="9"/>
  <c r="N2" i="9"/>
  <c r="M75" i="9"/>
  <c r="M76" i="9"/>
  <c r="M78" i="9"/>
  <c r="M79" i="9"/>
  <c r="M80" i="9"/>
  <c r="M81" i="9"/>
  <c r="M82" i="9"/>
  <c r="M83" i="9"/>
  <c r="M84" i="9"/>
  <c r="M85" i="9"/>
  <c r="M86" i="9"/>
  <c r="M87" i="9"/>
  <c r="M88" i="9"/>
  <c r="M89" i="9"/>
  <c r="M90" i="9"/>
  <c r="M3" i="9"/>
  <c r="M8" i="9"/>
  <c r="M23" i="9"/>
  <c r="M24" i="9"/>
  <c r="M29" i="9"/>
  <c r="M30" i="9"/>
  <c r="M34" i="9"/>
  <c r="M40" i="9"/>
  <c r="M41" i="9"/>
  <c r="M52" i="9"/>
  <c r="M54" i="9"/>
  <c r="M63" i="9"/>
  <c r="M69" i="9"/>
  <c r="M70" i="9"/>
  <c r="M2" i="9"/>
  <c r="M4" i="9"/>
  <c r="M5" i="9"/>
  <c r="M6" i="9"/>
  <c r="M7" i="9"/>
  <c r="M9" i="9"/>
  <c r="M10" i="9"/>
  <c r="M11" i="9"/>
  <c r="M12" i="9"/>
  <c r="M13" i="9"/>
  <c r="M14" i="9"/>
  <c r="M15" i="9"/>
  <c r="M16" i="9"/>
  <c r="M17" i="9"/>
  <c r="M18" i="9"/>
  <c r="M19" i="9"/>
  <c r="M20" i="9"/>
  <c r="M21" i="9"/>
  <c r="M22" i="9"/>
  <c r="M25" i="9"/>
  <c r="M26" i="9"/>
  <c r="M27" i="9"/>
  <c r="M28" i="9"/>
  <c r="M31" i="9"/>
  <c r="M32" i="9"/>
  <c r="M33" i="9"/>
  <c r="M35" i="9"/>
  <c r="M36" i="9"/>
  <c r="M37" i="9"/>
  <c r="M38" i="9"/>
  <c r="M39" i="9"/>
  <c r="M42" i="9"/>
  <c r="M43" i="9"/>
  <c r="M45" i="9"/>
  <c r="M46" i="9"/>
  <c r="M47" i="9"/>
  <c r="M48" i="9"/>
  <c r="M49" i="9"/>
  <c r="M50" i="9"/>
  <c r="M51" i="9"/>
  <c r="M53" i="9"/>
  <c r="M55" i="9"/>
  <c r="M56" i="9"/>
  <c r="M57" i="9"/>
  <c r="M58" i="9"/>
  <c r="M59" i="9"/>
  <c r="M60" i="9"/>
  <c r="M61" i="9"/>
  <c r="M62" i="9"/>
  <c r="M64" i="9"/>
  <c r="M65" i="9"/>
  <c r="M66" i="9"/>
  <c r="M67" i="9"/>
  <c r="M68" i="9"/>
  <c r="M71" i="9"/>
  <c r="M72" i="9"/>
  <c r="M74" i="9"/>
  <c r="M73" i="9"/>
  <c r="M77" i="9"/>
  <c r="M44" i="9"/>
</calcChain>
</file>

<file path=xl/sharedStrings.xml><?xml version="1.0" encoding="utf-8"?>
<sst xmlns="http://schemas.openxmlformats.org/spreadsheetml/2006/main" count="979" uniqueCount="413">
  <si>
    <t xml:space="preserve">Archiv für Geschichte der Philosophie </t>
  </si>
  <si>
    <t>0003-9101</t>
  </si>
  <si>
    <t>Philosophie</t>
  </si>
  <si>
    <t>Archiv für Papyrusforschung und verwandte Gebiete</t>
  </si>
  <si>
    <t>0066-6459</t>
  </si>
  <si>
    <t>Theologie und Alte Geschichte</t>
  </si>
  <si>
    <t>Aschkenas</t>
  </si>
  <si>
    <t>1016-4987</t>
  </si>
  <si>
    <t>Beiträge zur Geschichte der deutschen Sprache und Literatur (PBB)</t>
  </si>
  <si>
    <t>0005-8076</t>
  </si>
  <si>
    <t>BIBLIOTHEK Forschung und Praxis</t>
  </si>
  <si>
    <t>0341-4183</t>
  </si>
  <si>
    <t>Library and Information Science</t>
  </si>
  <si>
    <t>Biological Chemistry. Official Scientific Journal of the GBM</t>
  </si>
  <si>
    <t>1431-6730</t>
  </si>
  <si>
    <t>Science Technology Medicine</t>
  </si>
  <si>
    <t>Biomedizinische Technik/Biomedical Engineering</t>
  </si>
  <si>
    <t>0013-5585</t>
  </si>
  <si>
    <t>Botanica Marina</t>
  </si>
  <si>
    <t>0006-8055</t>
  </si>
  <si>
    <t>Byzantinische Zeitschrift</t>
  </si>
  <si>
    <t>0007-7704</t>
  </si>
  <si>
    <t>Clinical Chemistry and Laboratory Medicine</t>
  </si>
  <si>
    <t>1434-6621</t>
  </si>
  <si>
    <t>0936-5907</t>
  </si>
  <si>
    <t>Communications</t>
  </si>
  <si>
    <t>0341-2059</t>
  </si>
  <si>
    <t>Der Islam</t>
  </si>
  <si>
    <t>0021-1818</t>
  </si>
  <si>
    <t>Deutsche Zeitschrift für Wirtschafts- und Insolvenzrecht</t>
  </si>
  <si>
    <t>1439-1589</t>
  </si>
  <si>
    <t>Recht</t>
  </si>
  <si>
    <t>0942-4040</t>
  </si>
  <si>
    <t>Discrete Mathematics and Applications</t>
  </si>
  <si>
    <t>0924-9265</t>
  </si>
  <si>
    <t>Fabula</t>
  </si>
  <si>
    <t>0014-6242</t>
  </si>
  <si>
    <t>Folia Linguistica</t>
  </si>
  <si>
    <t>0165-4004</t>
  </si>
  <si>
    <t xml:space="preserve">Forum Mathematicum  </t>
  </si>
  <si>
    <t>0933-7741</t>
  </si>
  <si>
    <t>Holzforschung - International Journal of the Biology, Chemistry, Physics and Technology of Wood</t>
  </si>
  <si>
    <t>0018-3830</t>
  </si>
  <si>
    <t>Humor</t>
  </si>
  <si>
    <t>0933-1719</t>
  </si>
  <si>
    <t>Iberoromania</t>
  </si>
  <si>
    <t>0019-0993</t>
  </si>
  <si>
    <t>International African Bibliography (IAB)</t>
  </si>
  <si>
    <t>0020-5877</t>
  </si>
  <si>
    <t>International Journal of Practical Theology</t>
  </si>
  <si>
    <t>1430-6921</t>
  </si>
  <si>
    <t xml:space="preserve">International Journal of the Sociology of Language </t>
  </si>
  <si>
    <t>0165-2516</t>
  </si>
  <si>
    <t>Internationales Archiv für Sozialgeschichte der deutschen Literatur (IASL)</t>
  </si>
  <si>
    <t>0340-4528</t>
  </si>
  <si>
    <t xml:space="preserve">IRAL - International Review of Applied Linguistics in Language Teaching  </t>
  </si>
  <si>
    <t>0019-042X</t>
  </si>
  <si>
    <t>Journal für die reine und angewandte Mathematik (Crelle's Journal)</t>
  </si>
  <si>
    <t>0075-4102</t>
  </si>
  <si>
    <t xml:space="preserve">Journal of African Languages and Linguistics  </t>
  </si>
  <si>
    <t>0167-6164</t>
  </si>
  <si>
    <t xml:space="preserve">Journal of Group Theory  </t>
  </si>
  <si>
    <t>1433-5883</t>
  </si>
  <si>
    <t>Journal of Inverse and Ill-Posed Problems</t>
  </si>
  <si>
    <t>0928-0219</t>
  </si>
  <si>
    <t xml:space="preserve">Journal of Literary Semantics  </t>
  </si>
  <si>
    <t>0341-7638</t>
  </si>
  <si>
    <t>Journal of Non-Equilibrium Thermodynamics</t>
  </si>
  <si>
    <t>0340-0204</t>
  </si>
  <si>
    <t>Journal of Perinatal Medicine - Official Journal of the WAPM</t>
  </si>
  <si>
    <t>0300-5577</t>
  </si>
  <si>
    <t>Juristische Rundschau</t>
  </si>
  <si>
    <t>0022-6920</t>
  </si>
  <si>
    <t>Kadmos</t>
  </si>
  <si>
    <t>0022-7498</t>
  </si>
  <si>
    <t>Kant-Studien</t>
  </si>
  <si>
    <t>0022-8877</t>
  </si>
  <si>
    <t>0342-3026</t>
  </si>
  <si>
    <t>Libri</t>
  </si>
  <si>
    <t>0024-2667</t>
  </si>
  <si>
    <t xml:space="preserve">Linguistic Typology  </t>
  </si>
  <si>
    <t>1430-0532</t>
  </si>
  <si>
    <t xml:space="preserve">Linguistics  </t>
  </si>
  <si>
    <t>0024-3949</t>
  </si>
  <si>
    <t>Mammalia</t>
  </si>
  <si>
    <t>0025-1461</t>
  </si>
  <si>
    <t>Microform &amp; Imaging Review</t>
  </si>
  <si>
    <t>0949-5770</t>
  </si>
  <si>
    <t>Monte Carlo Methods and Applications</t>
  </si>
  <si>
    <t>0929-9629</t>
  </si>
  <si>
    <t>0167-8507</t>
  </si>
  <si>
    <t xml:space="preserve">Neue Zeitschrift für Systematische Theologie und Religionsphilosophie  </t>
  </si>
  <si>
    <t>0028-3517</t>
  </si>
  <si>
    <t>PIK - Praxis der Informationsverarbeitung und Kommunikation</t>
  </si>
  <si>
    <t>0930-5157</t>
  </si>
  <si>
    <t>Praehistorische Zeitschrift</t>
  </si>
  <si>
    <t>0079-4848</t>
  </si>
  <si>
    <t xml:space="preserve">Probus  </t>
  </si>
  <si>
    <t>0921-4771</t>
  </si>
  <si>
    <t>Random Operators and Stochastic Equations</t>
  </si>
  <si>
    <t>0926-6364</t>
  </si>
  <si>
    <t>Restaurator</t>
  </si>
  <si>
    <t>0034-5806</t>
  </si>
  <si>
    <t>0927-6467</t>
  </si>
  <si>
    <t>Semiotica</t>
  </si>
  <si>
    <t>0037-1998</t>
  </si>
  <si>
    <t>1860-7330</t>
  </si>
  <si>
    <t>The African Book Publishing Record</t>
  </si>
  <si>
    <t>0306-0322</t>
  </si>
  <si>
    <t>Theoretical Linguistics</t>
  </si>
  <si>
    <t>0301-4428</t>
  </si>
  <si>
    <t xml:space="preserve">Zeitschrift für Antikes Christentum/Journal of Ancient Christianity </t>
  </si>
  <si>
    <t>0949-9571</t>
  </si>
  <si>
    <t>Zeitschrift für Assyriologie und Vorderasiatische Archäologie</t>
  </si>
  <si>
    <t>0084-5299</t>
  </si>
  <si>
    <t>Zeitschrift für celtische Philologie (ZcP)</t>
  </si>
  <si>
    <t>0084-5302</t>
  </si>
  <si>
    <t>Zeitschrift für die Alttestamentliche Wissenschaft</t>
  </si>
  <si>
    <t>0044-2526</t>
  </si>
  <si>
    <t>Zeitschrift für die gesamte Strafrechtswissenschaft</t>
  </si>
  <si>
    <t>0084-5310</t>
  </si>
  <si>
    <t>Zeitschrift für die Neutestamentliche Wissenschaft und die Kunde der Älteren Kirche</t>
  </si>
  <si>
    <t>0044-2615</t>
  </si>
  <si>
    <t>0301-3294</t>
  </si>
  <si>
    <t>0943-7592</t>
  </si>
  <si>
    <t>Zeitschrift für romanische Philologie (ZrP)</t>
  </si>
  <si>
    <t>0049-8661</t>
  </si>
  <si>
    <t>Zeitschrift für Sprachwissenschaft</t>
  </si>
  <si>
    <t>Zeitschrift für Unternehmens- und Gesellschaftsrecht</t>
  </si>
  <si>
    <t>Antike und Abendland</t>
  </si>
  <si>
    <t>Nietzsche Studien</t>
  </si>
  <si>
    <t>Sociolinguistica -  International Yearbook of European Sociolinguistics / Internationales Jahrbuch für europäische Soziolinguistik</t>
  </si>
  <si>
    <t>The Yearbook of South Asian Languages and Linguistics</t>
  </si>
  <si>
    <t>Indogermanische Forschungen</t>
  </si>
  <si>
    <t>Jahrbuch der Raabe-Gesellschaft</t>
  </si>
  <si>
    <t>Jahrbuch für Wissenschaft und Ethik</t>
  </si>
  <si>
    <t>Lexicographica - International Annual for Lexicography / Internationales Jahrbuch für Lexikographie</t>
  </si>
  <si>
    <t>Rhetorik</t>
  </si>
  <si>
    <t>Romanistisches Jahrbuch</t>
  </si>
  <si>
    <t xml:space="preserve">The Linguistic Review  </t>
  </si>
  <si>
    <t>Archiv für Religionsgeschichte</t>
  </si>
  <si>
    <t>0340-2479; 1612-7048</t>
  </si>
  <si>
    <t>First publ.</t>
  </si>
  <si>
    <t>1435-4446</t>
  </si>
  <si>
    <t>editio - International Yearbooks for Scholarly Editing / Internationales Jahrbuch für Editionswissenschaft</t>
  </si>
  <si>
    <t>English and American Studies in German</t>
  </si>
  <si>
    <t>Frühmittelalterliche Studien</t>
  </si>
  <si>
    <t>Georg Büchner Jahrbuch</t>
  </si>
  <si>
    <t>Russian Journal of Numerical Analysis and Mathematical Modelling</t>
  </si>
  <si>
    <t>0167-6318       </t>
  </si>
  <si>
    <t>1867-1551</t>
  </si>
  <si>
    <t>Dialektologie; Sprachgeographie</t>
  </si>
  <si>
    <t>Dialectologia et Geolinguistica</t>
  </si>
  <si>
    <t>online-ISSN</t>
  </si>
  <si>
    <t>Atypon Journalcode</t>
  </si>
  <si>
    <t>0721-9067</t>
  </si>
  <si>
    <t>Arcadia - Internationale Zeitschrift für Literaturwissenschaft / International Journal for Literary Studies</t>
  </si>
  <si>
    <t>Kierkegaard Studies Yearbook</t>
  </si>
  <si>
    <t>Folia Linguistica Historica</t>
  </si>
  <si>
    <t>LaboratoriumsMedizin / Journal of Laboratory Medicine</t>
  </si>
  <si>
    <t>Multilingua - Journal of Cross-Cultural and Interlanguage Communication</t>
  </si>
  <si>
    <t>Text &amp; Talk - An Interdisciplinary Journal of Language, Discourse Communication Studies</t>
  </si>
  <si>
    <t>Zeitschrift für Germanistische Linguistik</t>
  </si>
  <si>
    <t>Zeitschrift für Neuere Theologiegeschichte / Journal for the History of Modern Theology</t>
  </si>
  <si>
    <t>pages per Vol ca!</t>
  </si>
  <si>
    <t>pages total ca!</t>
  </si>
  <si>
    <t>Title</t>
  </si>
  <si>
    <t>dig</t>
  </si>
  <si>
    <t>anti</t>
  </si>
  <si>
    <t>0003-5696</t>
  </si>
  <si>
    <t>1613-0421</t>
  </si>
  <si>
    <t>0931-3079</t>
  </si>
  <si>
    <t>coming soon</t>
  </si>
  <si>
    <t>0071-0490</t>
  </si>
  <si>
    <t>0071-9706</t>
  </si>
  <si>
    <t>0722-3420</t>
  </si>
  <si>
    <t>0019-7262</t>
  </si>
  <si>
    <t>1613-0405</t>
  </si>
  <si>
    <t>0075-2371</t>
  </si>
  <si>
    <t>1430-9017</t>
  </si>
  <si>
    <t>1430-5372</t>
  </si>
  <si>
    <t>1612-9792</t>
  </si>
  <si>
    <t>0175-6206</t>
  </si>
  <si>
    <t>0342-1422</t>
  </si>
  <si>
    <t>0720-5775</t>
  </si>
  <si>
    <t>0080-3898</t>
  </si>
  <si>
    <t>1613-0413</t>
  </si>
  <si>
    <t>0933-1883</t>
  </si>
  <si>
    <t>0971-9539</t>
  </si>
  <si>
    <t>1613-4109</t>
  </si>
  <si>
    <t>edit</t>
  </si>
  <si>
    <t>east</t>
  </si>
  <si>
    <t>fmst</t>
  </si>
  <si>
    <t>gbjb</t>
  </si>
  <si>
    <t>indo</t>
  </si>
  <si>
    <t>jdrg</t>
  </si>
  <si>
    <t>jfwe</t>
  </si>
  <si>
    <t>kier</t>
  </si>
  <si>
    <t>lexi</t>
  </si>
  <si>
    <t>niet</t>
  </si>
  <si>
    <t>rhet</t>
  </si>
  <si>
    <t>roma</t>
  </si>
  <si>
    <t>soci</t>
  </si>
  <si>
    <t>ysal</t>
  </si>
  <si>
    <t>angl</t>
  </si>
  <si>
    <t>arbi</t>
  </si>
  <si>
    <t>arca</t>
  </si>
  <si>
    <t>1613-0642</t>
  </si>
  <si>
    <t>agph</t>
  </si>
  <si>
    <t>1613-0650</t>
  </si>
  <si>
    <t>asch</t>
  </si>
  <si>
    <t>bgsl</t>
  </si>
  <si>
    <t>bfup</t>
  </si>
  <si>
    <t>bchm</t>
  </si>
  <si>
    <t>1437-4315</t>
  </si>
  <si>
    <t>bmte</t>
  </si>
  <si>
    <t>1862-278X</t>
  </si>
  <si>
    <t>botm</t>
  </si>
  <si>
    <t>1437-4323</t>
  </si>
  <si>
    <t>byzs</t>
  </si>
  <si>
    <t>1864-449X</t>
  </si>
  <si>
    <t>cclm</t>
  </si>
  <si>
    <t>1437-4331</t>
  </si>
  <si>
    <t>cogl</t>
  </si>
  <si>
    <t>1613-3641</t>
  </si>
  <si>
    <t>comm</t>
  </si>
  <si>
    <t>1613-4087</t>
  </si>
  <si>
    <t>islm</t>
  </si>
  <si>
    <t>1613-0928</t>
  </si>
  <si>
    <t>dwir</t>
  </si>
  <si>
    <t>1612-7056</t>
  </si>
  <si>
    <t>dma</t>
  </si>
  <si>
    <t>1569-3929</t>
  </si>
  <si>
    <t>fabl</t>
  </si>
  <si>
    <t>flin</t>
  </si>
  <si>
    <t>1614-7308</t>
  </si>
  <si>
    <t>flih</t>
  </si>
  <si>
    <t>form</t>
  </si>
  <si>
    <t>1435-5337</t>
  </si>
  <si>
    <t>hfsg</t>
  </si>
  <si>
    <t>1437-434X</t>
  </si>
  <si>
    <t>humr</t>
  </si>
  <si>
    <t>1613-3722</t>
  </si>
  <si>
    <t>iber</t>
  </si>
  <si>
    <t>iabi</t>
  </si>
  <si>
    <t>ijpt</t>
  </si>
  <si>
    <t>1612-9768</t>
  </si>
  <si>
    <t>ijsl</t>
  </si>
  <si>
    <t>1613-3668</t>
  </si>
  <si>
    <t>iasl</t>
  </si>
  <si>
    <t>iral</t>
  </si>
  <si>
    <t>1613-4141</t>
  </si>
  <si>
    <t>crll</t>
  </si>
  <si>
    <t>1435-5345</t>
  </si>
  <si>
    <t>jall</t>
  </si>
  <si>
    <t>1613-3811</t>
  </si>
  <si>
    <t>jiip</t>
  </si>
  <si>
    <t>1569-3945</t>
  </si>
  <si>
    <t>jlse</t>
  </si>
  <si>
    <t>1613-3838</t>
  </si>
  <si>
    <t>jnet</t>
  </si>
  <si>
    <t>1437-4358</t>
  </si>
  <si>
    <t>jpme</t>
  </si>
  <si>
    <t>1619-3997</t>
  </si>
  <si>
    <t>juru</t>
  </si>
  <si>
    <t>1612-7064</t>
  </si>
  <si>
    <t>kadm</t>
  </si>
  <si>
    <t>1613-0723</t>
  </si>
  <si>
    <t>kant</t>
  </si>
  <si>
    <t>1613-1134</t>
  </si>
  <si>
    <t>labm</t>
  </si>
  <si>
    <t>1439-0477</t>
  </si>
  <si>
    <t>libr</t>
  </si>
  <si>
    <t>lity</t>
  </si>
  <si>
    <t>1613-415X</t>
  </si>
  <si>
    <t>ling</t>
  </si>
  <si>
    <t>1613-396X</t>
  </si>
  <si>
    <t>mamm</t>
  </si>
  <si>
    <t>1864-1547</t>
  </si>
  <si>
    <t>mfir</t>
  </si>
  <si>
    <t>mcma</t>
  </si>
  <si>
    <t>1569-3961</t>
  </si>
  <si>
    <t>mult</t>
  </si>
  <si>
    <t>1613-3684</t>
  </si>
  <si>
    <t>nzst</t>
  </si>
  <si>
    <t>1612-9520</t>
  </si>
  <si>
    <t>piko</t>
  </si>
  <si>
    <t>prhz</t>
  </si>
  <si>
    <t>1613-0804</t>
  </si>
  <si>
    <t>prbs</t>
  </si>
  <si>
    <t>1613-4079</t>
  </si>
  <si>
    <t>rose</t>
  </si>
  <si>
    <t>1569-397X</t>
  </si>
  <si>
    <t>rest</t>
  </si>
  <si>
    <t>rnam</t>
  </si>
  <si>
    <t>1569-3988</t>
  </si>
  <si>
    <t>semi</t>
  </si>
  <si>
    <t>1613-3692</t>
  </si>
  <si>
    <t>text</t>
  </si>
  <si>
    <t>1860-7349</t>
  </si>
  <si>
    <t>1865-8849</t>
  </si>
  <si>
    <t>1865-9373</t>
  </si>
  <si>
    <t>1865-7648</t>
  </si>
  <si>
    <t>1316-0464</t>
  </si>
  <si>
    <t>1865-9039</t>
  </si>
  <si>
    <t>1865-9640</t>
  </si>
  <si>
    <t>1865-9128</t>
  </si>
  <si>
    <t>1865-8423</t>
  </si>
  <si>
    <t>1865-8458</t>
  </si>
  <si>
    <t>1865-8342</t>
  </si>
  <si>
    <t>1865-8431</t>
  </si>
  <si>
    <t>abpr</t>
  </si>
  <si>
    <t>tlir</t>
  </si>
  <si>
    <t>1613-3676</t>
  </si>
  <si>
    <t>thli</t>
  </si>
  <si>
    <t>1613-4060</t>
  </si>
  <si>
    <t>zach</t>
  </si>
  <si>
    <t>1612-961X</t>
  </si>
  <si>
    <t>zava</t>
  </si>
  <si>
    <t>1613-1150</t>
  </si>
  <si>
    <t>zcph</t>
  </si>
  <si>
    <t>1865-889X</t>
  </si>
  <si>
    <t>zatw</t>
  </si>
  <si>
    <t>1613-0103</t>
  </si>
  <si>
    <t>1613-0104</t>
  </si>
  <si>
    <t>zstw</t>
  </si>
  <si>
    <t>1612-703X</t>
  </si>
  <si>
    <t>zntw</t>
  </si>
  <si>
    <t>1613-009X</t>
  </si>
  <si>
    <t>zfgl</t>
  </si>
  <si>
    <t>1613-0626</t>
  </si>
  <si>
    <t>znth</t>
  </si>
  <si>
    <t>1612-9776</t>
  </si>
  <si>
    <t>zrph</t>
  </si>
  <si>
    <t>1865-9063</t>
  </si>
  <si>
    <t>zfsw</t>
  </si>
  <si>
    <t>1613-3706</t>
  </si>
  <si>
    <t>zgre</t>
  </si>
  <si>
    <t>1612-7048</t>
  </si>
  <si>
    <t>1867-0903</t>
  </si>
  <si>
    <t>print-ISSN</t>
  </si>
  <si>
    <t>Subject 1</t>
  </si>
  <si>
    <t>Mathematik</t>
  </si>
  <si>
    <t>Anglia - Zeitschrift für englische Philologie</t>
  </si>
  <si>
    <t>0340-5222</t>
  </si>
  <si>
    <t>Komunikation und Linguistik</t>
  </si>
  <si>
    <t>Literatur</t>
  </si>
  <si>
    <t>Arbitrium</t>
  </si>
  <si>
    <t>0723-2977</t>
  </si>
  <si>
    <t>0003-7982</t>
  </si>
  <si>
    <t>Subject</t>
  </si>
  <si>
    <t>Philosophy</t>
  </si>
  <si>
    <t>Theology and Classical Studies</t>
  </si>
  <si>
    <t>Law</t>
  </si>
  <si>
    <t>1865-8717</t>
  </si>
  <si>
    <t>jgth</t>
  </si>
  <si>
    <t>Issues per year</t>
  </si>
  <si>
    <t>issues per year</t>
  </si>
  <si>
    <t>issues from 1998-2008</t>
  </si>
  <si>
    <t>pages from 1998-2008</t>
  </si>
  <si>
    <t>pages per Vol / year ca!</t>
  </si>
  <si>
    <t>issues from 1826-1997</t>
  </si>
  <si>
    <t>pages from 1826-1997</t>
  </si>
  <si>
    <t>apf</t>
  </si>
  <si>
    <t>afgs</t>
  </si>
  <si>
    <t>Zeitschrift für die Alttestamentliche Wissenschaft (Neue Folge)</t>
  </si>
  <si>
    <t>1436-3038</t>
  </si>
  <si>
    <t>Cognitive Linguistics</t>
  </si>
  <si>
    <t>Linguistics / Literature / Communications</t>
  </si>
  <si>
    <t>1-9, 11-38;1967-2004</t>
    <phoneticPr fontId="1" type="noConversion"/>
  </si>
  <si>
    <t>1-200;1974-2009</t>
    <phoneticPr fontId="1" type="noConversion"/>
  </si>
  <si>
    <t>3-30; 1981-2009</t>
    <phoneticPr fontId="1" type="noConversion"/>
  </si>
  <si>
    <t xml:space="preserve">1-30, 31(1-2), 32-33; 1972-2004 </t>
    <phoneticPr fontId="1" type="noConversion"/>
  </si>
  <si>
    <t xml:space="preserve">1-214;18-47; 1963-1978;1980-2009 </t>
    <phoneticPr fontId="1" type="noConversion"/>
  </si>
  <si>
    <t xml:space="preserve">1-177; 1969-2009 </t>
    <phoneticPr fontId="1" type="noConversion"/>
  </si>
  <si>
    <t xml:space="preserve">26-29; 2006-2009 </t>
    <phoneticPr fontId="1" type="noConversion"/>
  </si>
  <si>
    <t>1; 1982-1982</t>
    <phoneticPr fontId="1" type="noConversion"/>
  </si>
  <si>
    <t>1-11;1971-1981</t>
    <phoneticPr fontId="1" type="noConversion"/>
  </si>
  <si>
    <t xml:space="preserve">1-10; 1975-1984 </t>
    <phoneticPr fontId="1" type="noConversion"/>
  </si>
  <si>
    <t>1-8;1990-1997</t>
    <phoneticPr fontId="1" type="noConversion"/>
  </si>
  <si>
    <t>所蔵巻次・年次</t>
    <rPh sb="0" eb="2">
      <t>ｼｮｿﾞｳ</t>
    </rPh>
    <rPh sb="2" eb="3">
      <t>ｶﾝ</t>
    </rPh>
    <rPh sb="3" eb="4">
      <t>ﾂｷﾞ</t>
    </rPh>
    <rPh sb="5" eb="7">
      <t>ﾈﾝｼﾞ</t>
    </rPh>
    <phoneticPr fontId="1" type="noConversion"/>
  </si>
  <si>
    <t>print-ISSN</t>
    <phoneticPr fontId="1" type="noConversion"/>
  </si>
  <si>
    <t>Title</t>
    <phoneticPr fontId="1" type="noConversion"/>
  </si>
  <si>
    <t>☆</t>
    <phoneticPr fontId="1" type="noConversion"/>
  </si>
  <si>
    <t>Komunikation und Linguistik</t>
    <phoneticPr fontId="1" type="noConversion"/>
  </si>
  <si>
    <t>1878 - 1997</t>
  </si>
  <si>
    <t>1983 - 1997</t>
  </si>
  <si>
    <t>1990 - 1997</t>
  </si>
  <si>
    <t>1976 - 1997</t>
  </si>
  <si>
    <t>1993 - 1997</t>
  </si>
  <si>
    <t>1967 - 1997</t>
  </si>
  <si>
    <t>1988 - 1997</t>
  </si>
  <si>
    <t>1969 - 1997</t>
  </si>
  <si>
    <t>1974 - 1997</t>
  </si>
  <si>
    <t>1963 - 1997</t>
  </si>
  <si>
    <t>1979 - 1997</t>
  </si>
  <si>
    <t>1972 - 1997</t>
  </si>
  <si>
    <t>1997 - 1997</t>
  </si>
  <si>
    <t>1982 - 1997</t>
  </si>
  <si>
    <t>1989 - 1997</t>
  </si>
  <si>
    <t>1981 - 1997</t>
  </si>
  <si>
    <t>1973 - 1997</t>
  </si>
  <si>
    <t>1877 - 1997</t>
  </si>
  <si>
    <t>1966 - 1997</t>
  </si>
  <si>
    <t>1874 - 1997</t>
  </si>
  <si>
    <t>1958 - 1997</t>
  </si>
  <si>
    <t>1970 - 1997</t>
  </si>
  <si>
    <t>1975 - 1997</t>
  </si>
  <si>
    <t>1897 - 1997</t>
  </si>
  <si>
    <t>1980 - 1997</t>
  </si>
  <si>
    <t>×</t>
    <phoneticPr fontId="1" type="noConversion"/>
  </si>
  <si>
    <t>Book</t>
    <phoneticPr fontId="1" type="noConversion"/>
  </si>
  <si>
    <t>利用範囲</t>
    <rPh sb="0" eb="2">
      <t>ﾘﾖｳ</t>
    </rPh>
    <rPh sb="2" eb="4">
      <t>ﾊﾝｲ</t>
    </rPh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</si>
</sst>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indexed="8"/>
      <name val="Calibri"/>
      <family val="2"/>
    </font>
    <font>
      <sz val="8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0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0"/>
      <color indexed="8"/>
      <name val="ＭＳ Ｐゴシック"/>
      <family val="3"/>
      <charset val="128"/>
    </font>
    <font>
      <b/>
      <sz val="10"/>
      <color indexed="8"/>
      <name val="ＭＳ Ｐゴシック"/>
      <family val="3"/>
      <charset val="128"/>
    </font>
    <font>
      <sz val="8"/>
      <color indexed="8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2" fillId="0" borderId="0" xfId="0" applyFont="1" applyFill="1" applyBorder="1"/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/>
    <xf numFmtId="0" fontId="4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vertical="top" wrapText="1"/>
    </xf>
    <xf numFmtId="0" fontId="8" fillId="0" borderId="1" xfId="0" applyFont="1" applyFill="1" applyBorder="1" applyAlignment="1">
      <alignment vertical="top" wrapText="1"/>
    </xf>
    <xf numFmtId="1" fontId="2" fillId="0" borderId="0" xfId="0" applyNumberFormat="1" applyFont="1" applyFill="1" applyBorder="1"/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/>
    </xf>
    <xf numFmtId="0" fontId="10" fillId="0" borderId="1" xfId="0" applyFont="1" applyFill="1" applyBorder="1" applyAlignment="1">
      <alignment horizontal="center" vertical="center" wrapText="1"/>
    </xf>
    <xf numFmtId="1" fontId="10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left" vertical="center" readingOrder="1"/>
    </xf>
    <xf numFmtId="0" fontId="1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left" vertical="center"/>
    </xf>
    <xf numFmtId="0" fontId="13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/>
    </xf>
    <xf numFmtId="0" fontId="14" fillId="0" borderId="1" xfId="0" applyFont="1" applyFill="1" applyBorder="1" applyAlignment="1">
      <alignment horizontal="left" wrapText="1"/>
    </xf>
    <xf numFmtId="0" fontId="14" fillId="0" borderId="3" xfId="0" applyFont="1" applyFill="1" applyBorder="1" applyAlignment="1">
      <alignment wrapText="1"/>
    </xf>
    <xf numFmtId="0" fontId="15" fillId="2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/>
    </xf>
    <xf numFmtId="0" fontId="13" fillId="0" borderId="1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4"/>
  <sheetViews>
    <sheetView zoomScaleNormal="100" workbookViewId="0">
      <pane ySplit="1" topLeftCell="A2" activePane="bottomLeft" state="frozen"/>
      <selection pane="bottomLeft"/>
    </sheetView>
  </sheetViews>
  <sheetFormatPr defaultColWidth="11.42578125" defaultRowHeight="12.75" x14ac:dyDescent="0.2"/>
  <cols>
    <col min="1" max="1" width="57.140625" style="3" customWidth="1"/>
    <col min="2" max="2" width="21.42578125" style="4" bestFit="1" customWidth="1"/>
    <col min="3" max="3" width="12.140625" style="4" bestFit="1" customWidth="1"/>
    <col min="4" max="4" width="13.28515625" style="4" customWidth="1"/>
    <col min="5" max="5" width="8.140625" style="4" customWidth="1"/>
    <col min="6" max="6" width="13.28515625" style="4" hidden="1" customWidth="1"/>
    <col min="7" max="7" width="11.42578125" style="1" customWidth="1"/>
    <col min="8" max="8" width="11.42578125" style="1"/>
    <col min="9" max="9" width="28.7109375" style="1" bestFit="1" customWidth="1"/>
    <col min="10" max="10" width="14.5703125" style="1" bestFit="1" customWidth="1"/>
    <col min="11" max="16384" width="11.42578125" style="1"/>
  </cols>
  <sheetData>
    <row r="1" spans="1:14" s="38" customFormat="1" ht="25.5" customHeight="1" x14ac:dyDescent="0.2">
      <c r="A1" s="37" t="s">
        <v>166</v>
      </c>
      <c r="B1" s="37" t="s">
        <v>340</v>
      </c>
      <c r="C1" s="37" t="s">
        <v>153</v>
      </c>
      <c r="D1" s="37" t="s">
        <v>154</v>
      </c>
      <c r="E1" s="37" t="s">
        <v>142</v>
      </c>
      <c r="F1" s="37" t="s">
        <v>341</v>
      </c>
      <c r="G1" s="37" t="s">
        <v>360</v>
      </c>
      <c r="H1" s="37" t="s">
        <v>165</v>
      </c>
      <c r="I1" s="37" t="s">
        <v>350</v>
      </c>
      <c r="J1" s="37" t="s">
        <v>357</v>
      </c>
      <c r="K1" s="37" t="s">
        <v>361</v>
      </c>
      <c r="L1" s="37" t="s">
        <v>362</v>
      </c>
      <c r="M1" s="38" t="s">
        <v>358</v>
      </c>
      <c r="N1" s="37" t="s">
        <v>359</v>
      </c>
    </row>
    <row r="2" spans="1:14" s="24" customFormat="1" ht="18" customHeight="1" x14ac:dyDescent="0.25">
      <c r="A2" s="20" t="s">
        <v>343</v>
      </c>
      <c r="B2" s="12" t="s">
        <v>344</v>
      </c>
      <c r="C2" s="12" t="s">
        <v>344</v>
      </c>
      <c r="D2" s="12" t="s">
        <v>204</v>
      </c>
      <c r="E2" s="12">
        <v>1878</v>
      </c>
      <c r="F2" s="12" t="s">
        <v>345</v>
      </c>
      <c r="G2" s="12">
        <v>600</v>
      </c>
      <c r="H2" s="14">
        <v>70200</v>
      </c>
      <c r="I2" s="39" t="s">
        <v>368</v>
      </c>
      <c r="J2" s="14">
        <v>4</v>
      </c>
      <c r="K2" s="14">
        <f t="shared" ref="K2:K7" si="0">(1998-E2)*J2</f>
        <v>480</v>
      </c>
      <c r="L2" s="14">
        <f t="shared" ref="L2:L7" si="1">(1998-E2)*G2</f>
        <v>72000</v>
      </c>
      <c r="M2" s="23">
        <f t="shared" ref="M2:M33" si="2">J2*11</f>
        <v>44</v>
      </c>
      <c r="N2" s="14">
        <f t="shared" ref="N2:N33" si="3">G2*11</f>
        <v>6600</v>
      </c>
    </row>
    <row r="3" spans="1:14" s="24" customFormat="1" ht="18" customHeight="1" x14ac:dyDescent="0.25">
      <c r="A3" s="20" t="s">
        <v>129</v>
      </c>
      <c r="B3" s="12" t="s">
        <v>169</v>
      </c>
      <c r="C3" s="12" t="s">
        <v>170</v>
      </c>
      <c r="D3" s="12" t="s">
        <v>168</v>
      </c>
      <c r="E3" s="12">
        <v>1944</v>
      </c>
      <c r="F3" s="12">
        <v>195</v>
      </c>
      <c r="G3" s="12">
        <v>195</v>
      </c>
      <c r="H3" s="14">
        <v>11310</v>
      </c>
      <c r="I3" s="14" t="s">
        <v>352</v>
      </c>
      <c r="J3" s="14">
        <v>1</v>
      </c>
      <c r="K3" s="14">
        <f t="shared" si="0"/>
        <v>54</v>
      </c>
      <c r="L3" s="14">
        <f t="shared" si="1"/>
        <v>10530</v>
      </c>
      <c r="M3" s="23">
        <f t="shared" si="2"/>
        <v>11</v>
      </c>
      <c r="N3" s="14">
        <f t="shared" si="3"/>
        <v>2145</v>
      </c>
    </row>
    <row r="4" spans="1:14" s="24" customFormat="1" ht="18" customHeight="1" x14ac:dyDescent="0.25">
      <c r="A4" s="20" t="s">
        <v>347</v>
      </c>
      <c r="B4" s="12" t="s">
        <v>348</v>
      </c>
      <c r="C4" s="16" t="s">
        <v>300</v>
      </c>
      <c r="D4" s="12" t="s">
        <v>205</v>
      </c>
      <c r="E4" s="12">
        <v>1983</v>
      </c>
      <c r="F4" s="12" t="s">
        <v>345</v>
      </c>
      <c r="G4" s="12">
        <v>380</v>
      </c>
      <c r="H4" s="14">
        <v>6840</v>
      </c>
      <c r="I4" s="39" t="s">
        <v>368</v>
      </c>
      <c r="J4" s="14">
        <v>3</v>
      </c>
      <c r="K4" s="14">
        <f t="shared" si="0"/>
        <v>45</v>
      </c>
      <c r="L4" s="14">
        <f t="shared" si="1"/>
        <v>5700</v>
      </c>
      <c r="M4" s="23">
        <f t="shared" si="2"/>
        <v>33</v>
      </c>
      <c r="N4" s="14">
        <f t="shared" si="3"/>
        <v>4180</v>
      </c>
    </row>
    <row r="5" spans="1:14" s="24" customFormat="1" ht="27" customHeight="1" x14ac:dyDescent="0.25">
      <c r="A5" s="20" t="s">
        <v>156</v>
      </c>
      <c r="B5" s="12" t="s">
        <v>349</v>
      </c>
      <c r="C5" s="12" t="s">
        <v>207</v>
      </c>
      <c r="D5" s="12" t="s">
        <v>206</v>
      </c>
      <c r="E5" s="36">
        <v>1966</v>
      </c>
      <c r="F5" s="12" t="s">
        <v>346</v>
      </c>
      <c r="G5" s="12">
        <v>370</v>
      </c>
      <c r="H5" s="14">
        <v>13690</v>
      </c>
      <c r="I5" s="39" t="s">
        <v>368</v>
      </c>
      <c r="J5" s="14">
        <v>2</v>
      </c>
      <c r="K5" s="14">
        <f t="shared" si="0"/>
        <v>64</v>
      </c>
      <c r="L5" s="14">
        <f t="shared" si="1"/>
        <v>11840</v>
      </c>
      <c r="M5" s="23">
        <f t="shared" si="2"/>
        <v>22</v>
      </c>
      <c r="N5" s="14">
        <f t="shared" si="3"/>
        <v>4070</v>
      </c>
    </row>
    <row r="6" spans="1:14" s="24" customFormat="1" ht="18" customHeight="1" x14ac:dyDescent="0.25">
      <c r="A6" s="20" t="s">
        <v>0</v>
      </c>
      <c r="B6" s="12" t="s">
        <v>1</v>
      </c>
      <c r="C6" s="16" t="s">
        <v>209</v>
      </c>
      <c r="D6" s="12" t="s">
        <v>208</v>
      </c>
      <c r="E6" s="15">
        <v>1888</v>
      </c>
      <c r="F6" s="12" t="s">
        <v>2</v>
      </c>
      <c r="G6" s="12">
        <v>355</v>
      </c>
      <c r="H6" s="14">
        <v>29110</v>
      </c>
      <c r="I6" s="14" t="s">
        <v>351</v>
      </c>
      <c r="J6" s="14">
        <v>3</v>
      </c>
      <c r="K6" s="14">
        <f t="shared" si="0"/>
        <v>330</v>
      </c>
      <c r="L6" s="14">
        <f t="shared" si="1"/>
        <v>39050</v>
      </c>
      <c r="M6" s="23">
        <f t="shared" si="2"/>
        <v>33</v>
      </c>
      <c r="N6" s="14">
        <f t="shared" si="3"/>
        <v>3905</v>
      </c>
    </row>
    <row r="7" spans="1:14" s="24" customFormat="1" ht="18" customHeight="1" x14ac:dyDescent="0.25">
      <c r="A7" s="20" t="s">
        <v>3</v>
      </c>
      <c r="B7" s="12" t="s">
        <v>4</v>
      </c>
      <c r="C7" s="14" t="s">
        <v>150</v>
      </c>
      <c r="D7" s="12" t="s">
        <v>363</v>
      </c>
      <c r="E7" s="15">
        <v>1901</v>
      </c>
      <c r="F7" s="12" t="s">
        <v>5</v>
      </c>
      <c r="G7" s="12">
        <v>320</v>
      </c>
      <c r="H7" s="14">
        <v>16960</v>
      </c>
      <c r="I7" s="14" t="s">
        <v>352</v>
      </c>
      <c r="J7" s="14">
        <v>2</v>
      </c>
      <c r="K7" s="14">
        <f t="shared" si="0"/>
        <v>194</v>
      </c>
      <c r="L7" s="14">
        <f t="shared" si="1"/>
        <v>31040</v>
      </c>
      <c r="M7" s="23">
        <f t="shared" si="2"/>
        <v>22</v>
      </c>
      <c r="N7" s="14">
        <f t="shared" si="3"/>
        <v>3520</v>
      </c>
    </row>
    <row r="8" spans="1:14" s="24" customFormat="1" ht="18" customHeight="1" x14ac:dyDescent="0.25">
      <c r="A8" s="20" t="s">
        <v>140</v>
      </c>
      <c r="B8" s="12" t="s">
        <v>366</v>
      </c>
      <c r="C8" s="12" t="s">
        <v>172</v>
      </c>
      <c r="D8" s="12" t="s">
        <v>364</v>
      </c>
      <c r="E8" s="12">
        <v>1999</v>
      </c>
      <c r="F8" s="12">
        <v>300</v>
      </c>
      <c r="G8" s="12">
        <v>300</v>
      </c>
      <c r="H8" s="12">
        <v>2700</v>
      </c>
      <c r="I8" s="14" t="s">
        <v>352</v>
      </c>
      <c r="J8" s="14">
        <v>1</v>
      </c>
      <c r="K8" s="14">
        <v>0</v>
      </c>
      <c r="L8" s="14">
        <v>0</v>
      </c>
      <c r="M8" s="23">
        <f t="shared" si="2"/>
        <v>11</v>
      </c>
      <c r="N8" s="14">
        <f t="shared" si="3"/>
        <v>3300</v>
      </c>
    </row>
    <row r="9" spans="1:14" s="24" customFormat="1" ht="18" customHeight="1" x14ac:dyDescent="0.25">
      <c r="A9" s="20" t="s">
        <v>6</v>
      </c>
      <c r="B9" s="12" t="s">
        <v>7</v>
      </c>
      <c r="C9" s="12" t="s">
        <v>7</v>
      </c>
      <c r="D9" s="12" t="s">
        <v>210</v>
      </c>
      <c r="E9" s="12">
        <v>1991</v>
      </c>
      <c r="F9" s="12" t="s">
        <v>5</v>
      </c>
      <c r="G9" s="12">
        <v>620</v>
      </c>
      <c r="H9" s="14">
        <v>7440</v>
      </c>
      <c r="I9" s="14" t="s">
        <v>352</v>
      </c>
      <c r="J9" s="14">
        <v>2</v>
      </c>
      <c r="K9" s="14">
        <f t="shared" ref="K9:K40" si="4">(1998-E9)*J9</f>
        <v>14</v>
      </c>
      <c r="L9" s="14">
        <f t="shared" ref="L9:L40" si="5">(1998-E9)*G9</f>
        <v>4340</v>
      </c>
      <c r="M9" s="23">
        <f t="shared" si="2"/>
        <v>22</v>
      </c>
      <c r="N9" s="14">
        <f t="shared" si="3"/>
        <v>6820</v>
      </c>
    </row>
    <row r="10" spans="1:14" s="24" customFormat="1" ht="18" customHeight="1" x14ac:dyDescent="0.25">
      <c r="A10" s="20" t="s">
        <v>8</v>
      </c>
      <c r="B10" s="12" t="s">
        <v>9</v>
      </c>
      <c r="C10" s="16" t="s">
        <v>301</v>
      </c>
      <c r="D10" s="12" t="s">
        <v>211</v>
      </c>
      <c r="E10" s="15">
        <v>1874</v>
      </c>
      <c r="F10" s="12" t="s">
        <v>346</v>
      </c>
      <c r="G10" s="12">
        <v>530</v>
      </c>
      <c r="H10" s="14">
        <v>65190</v>
      </c>
      <c r="I10" s="39" t="s">
        <v>368</v>
      </c>
      <c r="J10" s="14">
        <v>3</v>
      </c>
      <c r="K10" s="14">
        <f t="shared" si="4"/>
        <v>372</v>
      </c>
      <c r="L10" s="14">
        <f t="shared" si="5"/>
        <v>65720</v>
      </c>
      <c r="M10" s="23">
        <f t="shared" si="2"/>
        <v>33</v>
      </c>
      <c r="N10" s="14">
        <f t="shared" si="3"/>
        <v>5830</v>
      </c>
    </row>
    <row r="11" spans="1:14" s="24" customFormat="1" ht="18" customHeight="1" x14ac:dyDescent="0.25">
      <c r="A11" s="20" t="s">
        <v>10</v>
      </c>
      <c r="B11" s="12" t="s">
        <v>11</v>
      </c>
      <c r="C11" s="16" t="s">
        <v>302</v>
      </c>
      <c r="D11" s="12" t="s">
        <v>212</v>
      </c>
      <c r="E11" s="15">
        <v>1977</v>
      </c>
      <c r="F11" s="12" t="s">
        <v>12</v>
      </c>
      <c r="G11" s="12">
        <v>375</v>
      </c>
      <c r="H11" s="14">
        <v>8625</v>
      </c>
      <c r="I11" s="14" t="s">
        <v>12</v>
      </c>
      <c r="J11" s="14">
        <v>3</v>
      </c>
      <c r="K11" s="14">
        <f t="shared" si="4"/>
        <v>63</v>
      </c>
      <c r="L11" s="14">
        <f t="shared" si="5"/>
        <v>7875</v>
      </c>
      <c r="M11" s="23">
        <f t="shared" si="2"/>
        <v>33</v>
      </c>
      <c r="N11" s="14">
        <f t="shared" si="3"/>
        <v>4125</v>
      </c>
    </row>
    <row r="12" spans="1:14" s="24" customFormat="1" ht="18" customHeight="1" x14ac:dyDescent="0.25">
      <c r="A12" s="20" t="s">
        <v>13</v>
      </c>
      <c r="B12" s="12" t="s">
        <v>14</v>
      </c>
      <c r="C12" s="12" t="s">
        <v>214</v>
      </c>
      <c r="D12" s="12" t="s">
        <v>213</v>
      </c>
      <c r="E12" s="15">
        <v>1877</v>
      </c>
      <c r="F12" s="12" t="s">
        <v>15</v>
      </c>
      <c r="G12" s="12">
        <v>1507</v>
      </c>
      <c r="H12" s="14">
        <v>571153</v>
      </c>
      <c r="I12" s="14" t="s">
        <v>15</v>
      </c>
      <c r="J12" s="14">
        <v>12</v>
      </c>
      <c r="K12" s="14">
        <f t="shared" si="4"/>
        <v>1452</v>
      </c>
      <c r="L12" s="14">
        <f t="shared" si="5"/>
        <v>182347</v>
      </c>
      <c r="M12" s="23">
        <f t="shared" si="2"/>
        <v>132</v>
      </c>
      <c r="N12" s="14">
        <f t="shared" si="3"/>
        <v>16577</v>
      </c>
    </row>
    <row r="13" spans="1:14" s="24" customFormat="1" ht="18" customHeight="1" x14ac:dyDescent="0.25">
      <c r="A13" s="20" t="s">
        <v>16</v>
      </c>
      <c r="B13" s="12" t="s">
        <v>17</v>
      </c>
      <c r="C13" s="12" t="s">
        <v>216</v>
      </c>
      <c r="D13" s="12" t="s">
        <v>215</v>
      </c>
      <c r="E13" s="15">
        <v>1956</v>
      </c>
      <c r="F13" s="12" t="s">
        <v>15</v>
      </c>
      <c r="G13" s="12">
        <v>430</v>
      </c>
      <c r="H13" s="14">
        <v>20640</v>
      </c>
      <c r="I13" s="14" t="s">
        <v>15</v>
      </c>
      <c r="J13" s="14">
        <v>6</v>
      </c>
      <c r="K13" s="14">
        <f t="shared" si="4"/>
        <v>252</v>
      </c>
      <c r="L13" s="14">
        <f t="shared" si="5"/>
        <v>18060</v>
      </c>
      <c r="M13" s="23">
        <f t="shared" si="2"/>
        <v>66</v>
      </c>
      <c r="N13" s="14">
        <f t="shared" si="3"/>
        <v>4730</v>
      </c>
    </row>
    <row r="14" spans="1:14" s="24" customFormat="1" ht="18" customHeight="1" x14ac:dyDescent="0.25">
      <c r="A14" s="20" t="s">
        <v>18</v>
      </c>
      <c r="B14" s="12" t="s">
        <v>19</v>
      </c>
      <c r="C14" s="12" t="s">
        <v>218</v>
      </c>
      <c r="D14" s="12" t="s">
        <v>217</v>
      </c>
      <c r="E14" s="15">
        <v>1959</v>
      </c>
      <c r="F14" s="12" t="s">
        <v>15</v>
      </c>
      <c r="G14" s="12">
        <v>565</v>
      </c>
      <c r="H14" s="14">
        <v>23165</v>
      </c>
      <c r="I14" s="14" t="s">
        <v>15</v>
      </c>
      <c r="J14" s="14">
        <v>6</v>
      </c>
      <c r="K14" s="14">
        <f t="shared" si="4"/>
        <v>234</v>
      </c>
      <c r="L14" s="14">
        <f t="shared" si="5"/>
        <v>22035</v>
      </c>
      <c r="M14" s="23">
        <f t="shared" si="2"/>
        <v>66</v>
      </c>
      <c r="N14" s="14">
        <f t="shared" si="3"/>
        <v>6215</v>
      </c>
    </row>
    <row r="15" spans="1:14" s="24" customFormat="1" ht="18" customHeight="1" x14ac:dyDescent="0.25">
      <c r="A15" s="20" t="s">
        <v>20</v>
      </c>
      <c r="B15" s="12" t="s">
        <v>21</v>
      </c>
      <c r="C15" s="12" t="s">
        <v>220</v>
      </c>
      <c r="D15" s="12" t="s">
        <v>219</v>
      </c>
      <c r="E15" s="15">
        <v>1892</v>
      </c>
      <c r="F15" s="12" t="s">
        <v>5</v>
      </c>
      <c r="G15" s="12">
        <v>535</v>
      </c>
      <c r="H15" s="14">
        <v>50290</v>
      </c>
      <c r="I15" s="14" t="s">
        <v>352</v>
      </c>
      <c r="J15" s="14">
        <v>6</v>
      </c>
      <c r="K15" s="14">
        <f t="shared" si="4"/>
        <v>636</v>
      </c>
      <c r="L15" s="14">
        <f t="shared" si="5"/>
        <v>56710</v>
      </c>
      <c r="M15" s="23">
        <f t="shared" si="2"/>
        <v>66</v>
      </c>
      <c r="N15" s="14">
        <f t="shared" si="3"/>
        <v>5885</v>
      </c>
    </row>
    <row r="16" spans="1:14" s="24" customFormat="1" ht="18" customHeight="1" x14ac:dyDescent="0.25">
      <c r="A16" s="20" t="s">
        <v>22</v>
      </c>
      <c r="B16" s="12" t="s">
        <v>23</v>
      </c>
      <c r="C16" s="12" t="s">
        <v>222</v>
      </c>
      <c r="D16" s="12" t="s">
        <v>221</v>
      </c>
      <c r="E16" s="15">
        <v>1963</v>
      </c>
      <c r="F16" s="12" t="s">
        <v>15</v>
      </c>
      <c r="G16" s="12">
        <v>1450</v>
      </c>
      <c r="H16" s="14">
        <v>50750</v>
      </c>
      <c r="I16" s="14" t="s">
        <v>15</v>
      </c>
      <c r="J16" s="14">
        <v>12</v>
      </c>
      <c r="K16" s="14">
        <f t="shared" si="4"/>
        <v>420</v>
      </c>
      <c r="L16" s="14">
        <f t="shared" si="5"/>
        <v>50750</v>
      </c>
      <c r="M16" s="23">
        <f t="shared" si="2"/>
        <v>132</v>
      </c>
      <c r="N16" s="14">
        <f t="shared" si="3"/>
        <v>15950</v>
      </c>
    </row>
    <row r="17" spans="1:14" s="24" customFormat="1" ht="18" customHeight="1" x14ac:dyDescent="0.25">
      <c r="A17" s="20" t="s">
        <v>367</v>
      </c>
      <c r="B17" s="12" t="s">
        <v>24</v>
      </c>
      <c r="C17" s="12" t="s">
        <v>224</v>
      </c>
      <c r="D17" s="12" t="s">
        <v>223</v>
      </c>
      <c r="E17" s="15">
        <v>1990</v>
      </c>
      <c r="F17" s="12" t="s">
        <v>345</v>
      </c>
      <c r="G17" s="12">
        <v>465</v>
      </c>
      <c r="H17" s="14">
        <v>4185</v>
      </c>
      <c r="I17" s="39" t="s">
        <v>368</v>
      </c>
      <c r="J17" s="14">
        <v>4</v>
      </c>
      <c r="K17" s="14">
        <f t="shared" si="4"/>
        <v>32</v>
      </c>
      <c r="L17" s="14">
        <f t="shared" si="5"/>
        <v>3720</v>
      </c>
      <c r="M17" s="23">
        <f t="shared" si="2"/>
        <v>44</v>
      </c>
      <c r="N17" s="14">
        <f t="shared" si="3"/>
        <v>5115</v>
      </c>
    </row>
    <row r="18" spans="1:14" s="24" customFormat="1" ht="18" customHeight="1" x14ac:dyDescent="0.25">
      <c r="A18" s="20" t="s">
        <v>25</v>
      </c>
      <c r="B18" s="12" t="s">
        <v>26</v>
      </c>
      <c r="C18" s="12" t="s">
        <v>226</v>
      </c>
      <c r="D18" s="12" t="s">
        <v>225</v>
      </c>
      <c r="E18" s="15">
        <v>1976</v>
      </c>
      <c r="F18" s="12" t="s">
        <v>345</v>
      </c>
      <c r="G18" s="12">
        <v>500</v>
      </c>
      <c r="H18" s="14">
        <v>13000</v>
      </c>
      <c r="I18" s="39" t="s">
        <v>368</v>
      </c>
      <c r="J18" s="14">
        <v>4</v>
      </c>
      <c r="K18" s="14">
        <f t="shared" si="4"/>
        <v>88</v>
      </c>
      <c r="L18" s="14">
        <f t="shared" si="5"/>
        <v>11000</v>
      </c>
      <c r="M18" s="23">
        <f t="shared" si="2"/>
        <v>44</v>
      </c>
      <c r="N18" s="14">
        <f t="shared" si="3"/>
        <v>5500</v>
      </c>
    </row>
    <row r="19" spans="1:14" s="24" customFormat="1" ht="18" customHeight="1" x14ac:dyDescent="0.25">
      <c r="A19" s="20" t="s">
        <v>27</v>
      </c>
      <c r="B19" s="12" t="s">
        <v>28</v>
      </c>
      <c r="C19" s="12" t="s">
        <v>228</v>
      </c>
      <c r="D19" s="12" t="s">
        <v>227</v>
      </c>
      <c r="E19" s="15">
        <v>1910</v>
      </c>
      <c r="F19" s="12" t="s">
        <v>5</v>
      </c>
      <c r="G19" s="12">
        <v>380</v>
      </c>
      <c r="H19" s="14">
        <v>30400</v>
      </c>
      <c r="I19" s="14" t="s">
        <v>352</v>
      </c>
      <c r="J19" s="14">
        <v>2</v>
      </c>
      <c r="K19" s="14">
        <f t="shared" si="4"/>
        <v>176</v>
      </c>
      <c r="L19" s="14">
        <f t="shared" si="5"/>
        <v>33440</v>
      </c>
      <c r="M19" s="23">
        <f t="shared" si="2"/>
        <v>22</v>
      </c>
      <c r="N19" s="14">
        <f t="shared" si="3"/>
        <v>4180</v>
      </c>
    </row>
    <row r="20" spans="1:14" s="24" customFormat="1" ht="18" customHeight="1" x14ac:dyDescent="0.25">
      <c r="A20" s="20" t="s">
        <v>29</v>
      </c>
      <c r="B20" s="12" t="s">
        <v>30</v>
      </c>
      <c r="C20" s="12" t="s">
        <v>230</v>
      </c>
      <c r="D20" s="12" t="s">
        <v>229</v>
      </c>
      <c r="E20" s="15">
        <v>1991</v>
      </c>
      <c r="F20" s="12" t="s">
        <v>31</v>
      </c>
      <c r="G20" s="12">
        <v>518</v>
      </c>
      <c r="H20" s="14">
        <v>4662</v>
      </c>
      <c r="I20" s="14" t="s">
        <v>353</v>
      </c>
      <c r="J20" s="14">
        <v>12</v>
      </c>
      <c r="K20" s="14">
        <f t="shared" si="4"/>
        <v>84</v>
      </c>
      <c r="L20" s="14">
        <f t="shared" si="5"/>
        <v>3626</v>
      </c>
      <c r="M20" s="23">
        <f t="shared" si="2"/>
        <v>132</v>
      </c>
      <c r="N20" s="14">
        <f t="shared" si="3"/>
        <v>5698</v>
      </c>
    </row>
    <row r="21" spans="1:14" s="24" customFormat="1" ht="18" customHeight="1" x14ac:dyDescent="0.25">
      <c r="A21" s="20" t="s">
        <v>152</v>
      </c>
      <c r="B21" s="12" t="s">
        <v>32</v>
      </c>
      <c r="C21" s="12" t="s">
        <v>339</v>
      </c>
      <c r="D21" s="12" t="s">
        <v>167</v>
      </c>
      <c r="E21" s="15">
        <v>1993</v>
      </c>
      <c r="F21" s="12" t="s">
        <v>151</v>
      </c>
      <c r="G21" s="25">
        <v>130</v>
      </c>
      <c r="H21" s="14">
        <v>1950</v>
      </c>
      <c r="I21" s="39" t="s">
        <v>368</v>
      </c>
      <c r="J21" s="14">
        <v>1</v>
      </c>
      <c r="K21" s="14">
        <f t="shared" si="4"/>
        <v>5</v>
      </c>
      <c r="L21" s="14">
        <f t="shared" si="5"/>
        <v>650</v>
      </c>
      <c r="M21" s="23">
        <f t="shared" si="2"/>
        <v>11</v>
      </c>
      <c r="N21" s="14">
        <f t="shared" si="3"/>
        <v>1430</v>
      </c>
    </row>
    <row r="22" spans="1:14" s="24" customFormat="1" ht="18" customHeight="1" x14ac:dyDescent="0.25">
      <c r="A22" s="20" t="s">
        <v>33</v>
      </c>
      <c r="B22" s="12" t="s">
        <v>34</v>
      </c>
      <c r="C22" s="12" t="s">
        <v>232</v>
      </c>
      <c r="D22" s="12" t="s">
        <v>231</v>
      </c>
      <c r="E22" s="12">
        <v>1991</v>
      </c>
      <c r="F22" s="12" t="s">
        <v>342</v>
      </c>
      <c r="G22" s="12">
        <v>633</v>
      </c>
      <c r="H22" s="14">
        <v>7596</v>
      </c>
      <c r="I22" s="14" t="s">
        <v>15</v>
      </c>
      <c r="J22" s="14">
        <v>6</v>
      </c>
      <c r="K22" s="14">
        <f t="shared" si="4"/>
        <v>42</v>
      </c>
      <c r="L22" s="14">
        <f t="shared" si="5"/>
        <v>4431</v>
      </c>
      <c r="M22" s="23">
        <f t="shared" si="2"/>
        <v>66</v>
      </c>
      <c r="N22" s="14">
        <f t="shared" si="3"/>
        <v>6963</v>
      </c>
    </row>
    <row r="23" spans="1:14" s="24" customFormat="1" ht="29.25" customHeight="1" x14ac:dyDescent="0.25">
      <c r="A23" s="20" t="s">
        <v>144</v>
      </c>
      <c r="B23" s="12" t="s">
        <v>171</v>
      </c>
      <c r="C23" s="12" t="s">
        <v>172</v>
      </c>
      <c r="D23" s="12" t="s">
        <v>190</v>
      </c>
      <c r="E23" s="12">
        <v>1987</v>
      </c>
      <c r="F23" s="12">
        <v>247</v>
      </c>
      <c r="G23" s="12">
        <v>247</v>
      </c>
      <c r="H23" s="14">
        <v>2223</v>
      </c>
      <c r="I23" s="39" t="s">
        <v>368</v>
      </c>
      <c r="J23" s="14">
        <v>1</v>
      </c>
      <c r="K23" s="14">
        <f t="shared" si="4"/>
        <v>11</v>
      </c>
      <c r="L23" s="14">
        <f t="shared" si="5"/>
        <v>2717</v>
      </c>
      <c r="M23" s="23">
        <f t="shared" si="2"/>
        <v>11</v>
      </c>
      <c r="N23" s="14">
        <f t="shared" si="3"/>
        <v>2717</v>
      </c>
    </row>
    <row r="24" spans="1:14" s="24" customFormat="1" ht="18" customHeight="1" x14ac:dyDescent="0.25">
      <c r="A24" s="20" t="s">
        <v>145</v>
      </c>
      <c r="B24" s="12" t="s">
        <v>173</v>
      </c>
      <c r="C24" s="12" t="s">
        <v>172</v>
      </c>
      <c r="D24" s="12" t="s">
        <v>191</v>
      </c>
      <c r="E24" s="12">
        <v>1968</v>
      </c>
      <c r="F24" s="12">
        <v>206</v>
      </c>
      <c r="G24" s="12">
        <v>206</v>
      </c>
      <c r="H24" s="14">
        <v>6386</v>
      </c>
      <c r="I24" s="39" t="s">
        <v>368</v>
      </c>
      <c r="J24" s="14">
        <v>1</v>
      </c>
      <c r="K24" s="14">
        <f t="shared" si="4"/>
        <v>30</v>
      </c>
      <c r="L24" s="14">
        <f t="shared" si="5"/>
        <v>6180</v>
      </c>
      <c r="M24" s="23">
        <f t="shared" si="2"/>
        <v>11</v>
      </c>
      <c r="N24" s="14">
        <f t="shared" si="3"/>
        <v>2266</v>
      </c>
    </row>
    <row r="25" spans="1:14" s="24" customFormat="1" ht="18" customHeight="1" x14ac:dyDescent="0.25">
      <c r="A25" s="20" t="s">
        <v>35</v>
      </c>
      <c r="B25" s="12" t="s">
        <v>36</v>
      </c>
      <c r="C25" s="16" t="s">
        <v>303</v>
      </c>
      <c r="D25" s="12" t="s">
        <v>233</v>
      </c>
      <c r="E25" s="15">
        <v>1958</v>
      </c>
      <c r="F25" s="12" t="s">
        <v>346</v>
      </c>
      <c r="G25" s="12">
        <v>328</v>
      </c>
      <c r="H25" s="14">
        <v>13448</v>
      </c>
      <c r="I25" s="39" t="s">
        <v>368</v>
      </c>
      <c r="J25" s="14">
        <v>2</v>
      </c>
      <c r="K25" s="14">
        <f t="shared" si="4"/>
        <v>80</v>
      </c>
      <c r="L25" s="14">
        <f t="shared" si="5"/>
        <v>13120</v>
      </c>
      <c r="M25" s="23">
        <f t="shared" si="2"/>
        <v>22</v>
      </c>
      <c r="N25" s="14">
        <f t="shared" si="3"/>
        <v>3608</v>
      </c>
    </row>
    <row r="26" spans="1:14" s="24" customFormat="1" ht="18" customHeight="1" x14ac:dyDescent="0.25">
      <c r="A26" s="20" t="s">
        <v>37</v>
      </c>
      <c r="B26" s="12" t="s">
        <v>38</v>
      </c>
      <c r="C26" s="12" t="s">
        <v>235</v>
      </c>
      <c r="D26" s="12" t="s">
        <v>234</v>
      </c>
      <c r="E26" s="15">
        <v>1967</v>
      </c>
      <c r="F26" s="12" t="s">
        <v>345</v>
      </c>
      <c r="G26" s="12">
        <v>529</v>
      </c>
      <c r="H26" s="14">
        <v>20102</v>
      </c>
      <c r="I26" s="39" t="s">
        <v>368</v>
      </c>
      <c r="J26" s="14">
        <v>2</v>
      </c>
      <c r="K26" s="14">
        <f t="shared" si="4"/>
        <v>62</v>
      </c>
      <c r="L26" s="14">
        <f t="shared" si="5"/>
        <v>16399</v>
      </c>
      <c r="M26" s="23">
        <f t="shared" si="2"/>
        <v>22</v>
      </c>
      <c r="N26" s="14">
        <f t="shared" si="3"/>
        <v>5819</v>
      </c>
    </row>
    <row r="27" spans="1:14" s="24" customFormat="1" ht="18" customHeight="1" x14ac:dyDescent="0.25">
      <c r="A27" s="20" t="s">
        <v>158</v>
      </c>
      <c r="B27" s="12" t="s">
        <v>38</v>
      </c>
      <c r="C27" s="12" t="s">
        <v>235</v>
      </c>
      <c r="D27" s="12" t="s">
        <v>236</v>
      </c>
      <c r="E27" s="15">
        <v>1980</v>
      </c>
      <c r="F27" s="12"/>
      <c r="G27" s="12">
        <v>285</v>
      </c>
      <c r="H27" s="14">
        <v>7410</v>
      </c>
      <c r="I27" s="39" t="s">
        <v>368</v>
      </c>
      <c r="J27" s="14">
        <v>1</v>
      </c>
      <c r="K27" s="14">
        <f t="shared" si="4"/>
        <v>18</v>
      </c>
      <c r="L27" s="14">
        <f t="shared" si="5"/>
        <v>5130</v>
      </c>
      <c r="M27" s="23">
        <f t="shared" si="2"/>
        <v>11</v>
      </c>
      <c r="N27" s="14">
        <f t="shared" si="3"/>
        <v>3135</v>
      </c>
    </row>
    <row r="28" spans="1:14" s="24" customFormat="1" ht="18" customHeight="1" x14ac:dyDescent="0.25">
      <c r="A28" s="20" t="s">
        <v>39</v>
      </c>
      <c r="B28" s="12" t="s">
        <v>40</v>
      </c>
      <c r="C28" s="12" t="s">
        <v>238</v>
      </c>
      <c r="D28" s="12" t="s">
        <v>237</v>
      </c>
      <c r="E28" s="15">
        <v>1989</v>
      </c>
      <c r="F28" s="12" t="s">
        <v>342</v>
      </c>
      <c r="G28" s="12">
        <v>921</v>
      </c>
      <c r="H28" s="14">
        <v>921</v>
      </c>
      <c r="I28" s="14" t="s">
        <v>15</v>
      </c>
      <c r="J28" s="14">
        <v>6</v>
      </c>
      <c r="K28" s="14">
        <f t="shared" si="4"/>
        <v>54</v>
      </c>
      <c r="L28" s="14">
        <f t="shared" si="5"/>
        <v>8289</v>
      </c>
      <c r="M28" s="23">
        <f t="shared" si="2"/>
        <v>66</v>
      </c>
      <c r="N28" s="14">
        <f t="shared" si="3"/>
        <v>10131</v>
      </c>
    </row>
    <row r="29" spans="1:14" s="24" customFormat="1" ht="18" customHeight="1" x14ac:dyDescent="0.25">
      <c r="A29" s="20" t="s">
        <v>146</v>
      </c>
      <c r="B29" s="12" t="s">
        <v>174</v>
      </c>
      <c r="C29" s="14" t="s">
        <v>172</v>
      </c>
      <c r="D29" s="12" t="s">
        <v>192</v>
      </c>
      <c r="E29" s="12">
        <v>1967</v>
      </c>
      <c r="F29" s="12">
        <v>540</v>
      </c>
      <c r="G29" s="12">
        <v>540</v>
      </c>
      <c r="H29" s="14">
        <v>18360</v>
      </c>
      <c r="I29" s="14" t="s">
        <v>352</v>
      </c>
      <c r="J29" s="14">
        <v>1</v>
      </c>
      <c r="K29" s="14">
        <f t="shared" si="4"/>
        <v>31</v>
      </c>
      <c r="L29" s="14">
        <f t="shared" si="5"/>
        <v>16740</v>
      </c>
      <c r="M29" s="23">
        <f t="shared" si="2"/>
        <v>11</v>
      </c>
      <c r="N29" s="14">
        <f t="shared" si="3"/>
        <v>5940</v>
      </c>
    </row>
    <row r="30" spans="1:14" s="24" customFormat="1" ht="18" customHeight="1" x14ac:dyDescent="0.25">
      <c r="A30" s="20" t="s">
        <v>147</v>
      </c>
      <c r="B30" s="12" t="s">
        <v>175</v>
      </c>
      <c r="C30" s="12" t="s">
        <v>172</v>
      </c>
      <c r="D30" s="12" t="s">
        <v>193</v>
      </c>
      <c r="E30" s="12">
        <v>1981</v>
      </c>
      <c r="F30" s="12">
        <v>295</v>
      </c>
      <c r="G30" s="12">
        <v>295</v>
      </c>
      <c r="H30" s="14">
        <v>2655</v>
      </c>
      <c r="I30" s="39" t="s">
        <v>368</v>
      </c>
      <c r="J30" s="14">
        <v>1</v>
      </c>
      <c r="K30" s="14">
        <f t="shared" si="4"/>
        <v>17</v>
      </c>
      <c r="L30" s="14">
        <f t="shared" si="5"/>
        <v>5015</v>
      </c>
      <c r="M30" s="23">
        <f t="shared" si="2"/>
        <v>11</v>
      </c>
      <c r="N30" s="14">
        <f t="shared" si="3"/>
        <v>3245</v>
      </c>
    </row>
    <row r="31" spans="1:14" s="24" customFormat="1" ht="27" customHeight="1" x14ac:dyDescent="0.25">
      <c r="A31" s="20" t="s">
        <v>41</v>
      </c>
      <c r="B31" s="12" t="s">
        <v>42</v>
      </c>
      <c r="C31" s="12" t="s">
        <v>240</v>
      </c>
      <c r="D31" s="12" t="s">
        <v>239</v>
      </c>
      <c r="E31" s="15">
        <v>1947</v>
      </c>
      <c r="F31" s="12" t="s">
        <v>15</v>
      </c>
      <c r="G31" s="12">
        <v>700</v>
      </c>
      <c r="H31" s="14">
        <v>36400</v>
      </c>
      <c r="I31" s="14" t="s">
        <v>15</v>
      </c>
      <c r="J31" s="14">
        <v>6</v>
      </c>
      <c r="K31" s="14">
        <f t="shared" si="4"/>
        <v>306</v>
      </c>
      <c r="L31" s="14">
        <f t="shared" si="5"/>
        <v>35700</v>
      </c>
      <c r="M31" s="23">
        <f t="shared" si="2"/>
        <v>66</v>
      </c>
      <c r="N31" s="14">
        <f t="shared" si="3"/>
        <v>7700</v>
      </c>
    </row>
    <row r="32" spans="1:14" s="24" customFormat="1" ht="18" customHeight="1" x14ac:dyDescent="0.25">
      <c r="A32" s="20" t="s">
        <v>43</v>
      </c>
      <c r="B32" s="12" t="s">
        <v>44</v>
      </c>
      <c r="C32" s="12" t="s">
        <v>242</v>
      </c>
      <c r="D32" s="12" t="s">
        <v>241</v>
      </c>
      <c r="E32" s="15">
        <v>1988</v>
      </c>
      <c r="F32" s="12" t="s">
        <v>345</v>
      </c>
      <c r="G32" s="12">
        <v>445</v>
      </c>
      <c r="H32" s="14">
        <v>5785</v>
      </c>
      <c r="I32" s="39" t="s">
        <v>368</v>
      </c>
      <c r="J32" s="14">
        <v>4</v>
      </c>
      <c r="K32" s="14">
        <f t="shared" si="4"/>
        <v>40</v>
      </c>
      <c r="L32" s="14">
        <f t="shared" si="5"/>
        <v>4450</v>
      </c>
      <c r="M32" s="23">
        <f t="shared" si="2"/>
        <v>44</v>
      </c>
      <c r="N32" s="14">
        <f t="shared" si="3"/>
        <v>4895</v>
      </c>
    </row>
    <row r="33" spans="1:14" s="27" customFormat="1" ht="18" customHeight="1" x14ac:dyDescent="0.25">
      <c r="A33" s="20" t="s">
        <v>45</v>
      </c>
      <c r="B33" s="12" t="s">
        <v>46</v>
      </c>
      <c r="C33" s="26" t="s">
        <v>304</v>
      </c>
      <c r="D33" s="12" t="s">
        <v>243</v>
      </c>
      <c r="E33" s="12">
        <v>1969</v>
      </c>
      <c r="F33" s="12" t="s">
        <v>345</v>
      </c>
      <c r="G33" s="12">
        <v>200</v>
      </c>
      <c r="H33" s="14">
        <v>10600</v>
      </c>
      <c r="I33" s="39" t="s">
        <v>368</v>
      </c>
      <c r="J33" s="14">
        <v>2</v>
      </c>
      <c r="K33" s="14">
        <f t="shared" si="4"/>
        <v>58</v>
      </c>
      <c r="L33" s="14">
        <f t="shared" si="5"/>
        <v>5800</v>
      </c>
      <c r="M33" s="23">
        <f t="shared" si="2"/>
        <v>22</v>
      </c>
      <c r="N33" s="14">
        <f t="shared" si="3"/>
        <v>2200</v>
      </c>
    </row>
    <row r="34" spans="1:14" s="24" customFormat="1" ht="18" customHeight="1" x14ac:dyDescent="0.25">
      <c r="A34" s="20" t="s">
        <v>133</v>
      </c>
      <c r="B34" s="12" t="s">
        <v>176</v>
      </c>
      <c r="C34" s="12" t="s">
        <v>177</v>
      </c>
      <c r="D34" s="12" t="s">
        <v>194</v>
      </c>
      <c r="E34" s="12">
        <v>1891</v>
      </c>
      <c r="F34" s="12">
        <v>375</v>
      </c>
      <c r="G34" s="12">
        <v>375</v>
      </c>
      <c r="H34" s="14">
        <v>40500</v>
      </c>
      <c r="I34" s="39" t="s">
        <v>368</v>
      </c>
      <c r="J34" s="14">
        <v>1</v>
      </c>
      <c r="K34" s="14">
        <f t="shared" si="4"/>
        <v>107</v>
      </c>
      <c r="L34" s="14">
        <f t="shared" si="5"/>
        <v>40125</v>
      </c>
      <c r="M34" s="23">
        <f t="shared" ref="M34:M65" si="6">J34*11</f>
        <v>11</v>
      </c>
      <c r="N34" s="14">
        <f t="shared" ref="N34:N65" si="7">G34*11</f>
        <v>4125</v>
      </c>
    </row>
    <row r="35" spans="1:14" s="24" customFormat="1" ht="18" customHeight="1" x14ac:dyDescent="0.25">
      <c r="A35" s="20" t="s">
        <v>47</v>
      </c>
      <c r="B35" s="12" t="s">
        <v>48</v>
      </c>
      <c r="C35" s="16" t="s">
        <v>305</v>
      </c>
      <c r="D35" s="12" t="s">
        <v>244</v>
      </c>
      <c r="E35" s="15">
        <v>1970</v>
      </c>
      <c r="F35" s="12" t="s">
        <v>346</v>
      </c>
      <c r="G35" s="12">
        <v>420</v>
      </c>
      <c r="H35" s="14">
        <v>12600</v>
      </c>
      <c r="I35" s="39" t="s">
        <v>368</v>
      </c>
      <c r="J35" s="14">
        <v>4</v>
      </c>
      <c r="K35" s="14">
        <f t="shared" si="4"/>
        <v>112</v>
      </c>
      <c r="L35" s="14">
        <f t="shared" si="5"/>
        <v>11760</v>
      </c>
      <c r="M35" s="23">
        <f t="shared" si="6"/>
        <v>44</v>
      </c>
      <c r="N35" s="14">
        <f t="shared" si="7"/>
        <v>4620</v>
      </c>
    </row>
    <row r="36" spans="1:14" s="24" customFormat="1" ht="18" customHeight="1" x14ac:dyDescent="0.25">
      <c r="A36" s="20" t="s">
        <v>49</v>
      </c>
      <c r="B36" s="12" t="s">
        <v>50</v>
      </c>
      <c r="C36" s="12" t="s">
        <v>246</v>
      </c>
      <c r="D36" s="12" t="s">
        <v>245</v>
      </c>
      <c r="E36" s="15">
        <v>1997</v>
      </c>
      <c r="F36" s="12" t="s">
        <v>5</v>
      </c>
      <c r="G36" s="12">
        <v>340</v>
      </c>
      <c r="H36" s="14">
        <v>2380</v>
      </c>
      <c r="I36" s="14" t="s">
        <v>352</v>
      </c>
      <c r="J36" s="14">
        <v>2</v>
      </c>
      <c r="K36" s="14">
        <f t="shared" si="4"/>
        <v>2</v>
      </c>
      <c r="L36" s="14">
        <f t="shared" si="5"/>
        <v>340</v>
      </c>
      <c r="M36" s="23">
        <f t="shared" si="6"/>
        <v>22</v>
      </c>
      <c r="N36" s="14">
        <f t="shared" si="7"/>
        <v>3740</v>
      </c>
    </row>
    <row r="37" spans="1:14" s="24" customFormat="1" ht="18" customHeight="1" x14ac:dyDescent="0.25">
      <c r="A37" s="20" t="s">
        <v>51</v>
      </c>
      <c r="B37" s="12" t="s">
        <v>52</v>
      </c>
      <c r="C37" s="12" t="s">
        <v>248</v>
      </c>
      <c r="D37" s="12" t="s">
        <v>247</v>
      </c>
      <c r="E37" s="15">
        <v>1974</v>
      </c>
      <c r="F37" s="12" t="s">
        <v>345</v>
      </c>
      <c r="G37" s="12">
        <v>155</v>
      </c>
      <c r="H37" s="14">
        <v>22630</v>
      </c>
      <c r="I37" s="39" t="s">
        <v>368</v>
      </c>
      <c r="J37" s="14">
        <v>6</v>
      </c>
      <c r="K37" s="14">
        <f t="shared" si="4"/>
        <v>144</v>
      </c>
      <c r="L37" s="14">
        <f t="shared" si="5"/>
        <v>3720</v>
      </c>
      <c r="M37" s="23">
        <f t="shared" si="6"/>
        <v>66</v>
      </c>
      <c r="N37" s="14">
        <f t="shared" si="7"/>
        <v>1705</v>
      </c>
    </row>
    <row r="38" spans="1:14" s="24" customFormat="1" ht="26.25" customHeight="1" x14ac:dyDescent="0.25">
      <c r="A38" s="20" t="s">
        <v>53</v>
      </c>
      <c r="B38" s="12" t="s">
        <v>54</v>
      </c>
      <c r="C38" s="16" t="s">
        <v>306</v>
      </c>
      <c r="D38" s="12" t="s">
        <v>249</v>
      </c>
      <c r="E38" s="12">
        <v>1976</v>
      </c>
      <c r="F38" s="12" t="s">
        <v>346</v>
      </c>
      <c r="G38" s="12">
        <v>482</v>
      </c>
      <c r="H38" s="14">
        <v>12532</v>
      </c>
      <c r="I38" s="39" t="s">
        <v>368</v>
      </c>
      <c r="J38" s="14">
        <v>2</v>
      </c>
      <c r="K38" s="14">
        <f t="shared" si="4"/>
        <v>44</v>
      </c>
      <c r="L38" s="14">
        <f t="shared" si="5"/>
        <v>10604</v>
      </c>
      <c r="M38" s="23">
        <f t="shared" si="6"/>
        <v>22</v>
      </c>
      <c r="N38" s="14">
        <f t="shared" si="7"/>
        <v>5302</v>
      </c>
    </row>
    <row r="39" spans="1:14" s="24" customFormat="1" ht="18" customHeight="1" x14ac:dyDescent="0.25">
      <c r="A39" s="20" t="s">
        <v>55</v>
      </c>
      <c r="B39" s="12" t="s">
        <v>56</v>
      </c>
      <c r="C39" s="16" t="s">
        <v>251</v>
      </c>
      <c r="D39" s="12" t="s">
        <v>250</v>
      </c>
      <c r="E39" s="15">
        <v>1963</v>
      </c>
      <c r="F39" s="12" t="s">
        <v>345</v>
      </c>
      <c r="G39" s="12">
        <v>391</v>
      </c>
      <c r="H39" s="14">
        <v>14858</v>
      </c>
      <c r="I39" s="39" t="s">
        <v>368</v>
      </c>
      <c r="J39" s="14">
        <v>4</v>
      </c>
      <c r="K39" s="14">
        <f t="shared" si="4"/>
        <v>140</v>
      </c>
      <c r="L39" s="14">
        <f t="shared" si="5"/>
        <v>13685</v>
      </c>
      <c r="M39" s="23">
        <f t="shared" si="6"/>
        <v>44</v>
      </c>
      <c r="N39" s="14">
        <f t="shared" si="7"/>
        <v>4301</v>
      </c>
    </row>
    <row r="40" spans="1:14" s="24" customFormat="1" ht="18" customHeight="1" x14ac:dyDescent="0.25">
      <c r="A40" s="20" t="s">
        <v>134</v>
      </c>
      <c r="B40" s="12" t="s">
        <v>178</v>
      </c>
      <c r="C40" s="12" t="s">
        <v>172</v>
      </c>
      <c r="D40" s="12" t="s">
        <v>195</v>
      </c>
      <c r="E40" s="12">
        <v>1960</v>
      </c>
      <c r="F40" s="12">
        <v>218</v>
      </c>
      <c r="G40" s="12">
        <v>218</v>
      </c>
      <c r="H40" s="14">
        <v>8720</v>
      </c>
      <c r="I40" s="39" t="s">
        <v>368</v>
      </c>
      <c r="J40" s="14">
        <v>1</v>
      </c>
      <c r="K40" s="14">
        <f t="shared" si="4"/>
        <v>38</v>
      </c>
      <c r="L40" s="14">
        <f t="shared" si="5"/>
        <v>8284</v>
      </c>
      <c r="M40" s="23">
        <f t="shared" si="6"/>
        <v>11</v>
      </c>
      <c r="N40" s="14">
        <f t="shared" si="7"/>
        <v>2398</v>
      </c>
    </row>
    <row r="41" spans="1:14" s="24" customFormat="1" ht="18" customHeight="1" x14ac:dyDescent="0.25">
      <c r="A41" s="20" t="s">
        <v>135</v>
      </c>
      <c r="B41" s="12" t="s">
        <v>179</v>
      </c>
      <c r="C41" s="12" t="s">
        <v>172</v>
      </c>
      <c r="D41" s="12" t="s">
        <v>196</v>
      </c>
      <c r="E41" s="12">
        <v>1996</v>
      </c>
      <c r="F41" s="12">
        <v>400</v>
      </c>
      <c r="G41" s="12">
        <v>400</v>
      </c>
      <c r="H41" s="14">
        <v>3600</v>
      </c>
      <c r="I41" s="14" t="s">
        <v>351</v>
      </c>
      <c r="J41" s="14">
        <v>1</v>
      </c>
      <c r="K41" s="14">
        <f t="shared" ref="K41:K72" si="8">(1998-E41)*J41</f>
        <v>2</v>
      </c>
      <c r="L41" s="14">
        <f t="shared" ref="L41:L72" si="9">(1998-E41)*G41</f>
        <v>800</v>
      </c>
      <c r="M41" s="23">
        <f t="shared" si="6"/>
        <v>11</v>
      </c>
      <c r="N41" s="14">
        <f t="shared" si="7"/>
        <v>4400</v>
      </c>
    </row>
    <row r="42" spans="1:14" s="24" customFormat="1" ht="18" customHeight="1" x14ac:dyDescent="0.25">
      <c r="A42" s="21" t="s">
        <v>57</v>
      </c>
      <c r="B42" s="16" t="s">
        <v>58</v>
      </c>
      <c r="C42" s="12" t="s">
        <v>253</v>
      </c>
      <c r="D42" s="16" t="s">
        <v>252</v>
      </c>
      <c r="E42" s="17">
        <v>1826</v>
      </c>
      <c r="F42" s="16" t="s">
        <v>342</v>
      </c>
      <c r="G42" s="16">
        <v>2880</v>
      </c>
      <c r="H42" s="18">
        <v>0</v>
      </c>
      <c r="I42" s="14" t="s">
        <v>15</v>
      </c>
      <c r="J42" s="18">
        <v>12</v>
      </c>
      <c r="K42" s="14">
        <f t="shared" si="8"/>
        <v>2064</v>
      </c>
      <c r="L42" s="14">
        <f t="shared" si="9"/>
        <v>495360</v>
      </c>
      <c r="M42" s="23">
        <f t="shared" si="6"/>
        <v>132</v>
      </c>
      <c r="N42" s="14">
        <f t="shared" si="7"/>
        <v>31680</v>
      </c>
    </row>
    <row r="43" spans="1:14" s="24" customFormat="1" ht="18" customHeight="1" x14ac:dyDescent="0.25">
      <c r="A43" s="20" t="s">
        <v>59</v>
      </c>
      <c r="B43" s="12" t="s">
        <v>60</v>
      </c>
      <c r="C43" s="12" t="s">
        <v>255</v>
      </c>
      <c r="D43" s="12" t="s">
        <v>254</v>
      </c>
      <c r="E43" s="15">
        <v>1979</v>
      </c>
      <c r="F43" s="12" t="s">
        <v>345</v>
      </c>
      <c r="G43" s="12">
        <v>210</v>
      </c>
      <c r="H43" s="14">
        <v>4620</v>
      </c>
      <c r="I43" s="39" t="s">
        <v>368</v>
      </c>
      <c r="J43" s="14">
        <v>2</v>
      </c>
      <c r="K43" s="14">
        <f t="shared" si="8"/>
        <v>38</v>
      </c>
      <c r="L43" s="14">
        <f t="shared" si="9"/>
        <v>3990</v>
      </c>
      <c r="M43" s="23">
        <f t="shared" si="6"/>
        <v>22</v>
      </c>
      <c r="N43" s="14">
        <f t="shared" si="7"/>
        <v>2310</v>
      </c>
    </row>
    <row r="44" spans="1:14" s="24" customFormat="1" ht="18" customHeight="1" x14ac:dyDescent="0.25">
      <c r="A44" s="29" t="s">
        <v>61</v>
      </c>
      <c r="B44" s="14" t="s">
        <v>62</v>
      </c>
      <c r="C44" s="12" t="s">
        <v>143</v>
      </c>
      <c r="D44" s="12" t="s">
        <v>355</v>
      </c>
      <c r="E44" s="12">
        <v>1998</v>
      </c>
      <c r="F44" s="12"/>
      <c r="G44" s="14">
        <v>144</v>
      </c>
      <c r="H44" s="14">
        <v>9504</v>
      </c>
      <c r="I44" s="14" t="s">
        <v>15</v>
      </c>
      <c r="J44" s="14">
        <v>6</v>
      </c>
      <c r="K44" s="14">
        <f t="shared" si="8"/>
        <v>0</v>
      </c>
      <c r="L44" s="14">
        <f t="shared" si="9"/>
        <v>0</v>
      </c>
      <c r="M44" s="23">
        <f t="shared" si="6"/>
        <v>66</v>
      </c>
      <c r="N44" s="14">
        <f t="shared" si="7"/>
        <v>1584</v>
      </c>
    </row>
    <row r="45" spans="1:14" s="24" customFormat="1" ht="18" customHeight="1" x14ac:dyDescent="0.25">
      <c r="A45" s="20" t="s">
        <v>63</v>
      </c>
      <c r="B45" s="12" t="s">
        <v>64</v>
      </c>
      <c r="C45" s="12" t="s">
        <v>257</v>
      </c>
      <c r="D45" s="12" t="s">
        <v>256</v>
      </c>
      <c r="E45" s="12">
        <v>1993</v>
      </c>
      <c r="F45" s="12" t="s">
        <v>342</v>
      </c>
      <c r="G45" s="12">
        <v>742</v>
      </c>
      <c r="H45" s="14">
        <v>7420</v>
      </c>
      <c r="I45" s="14" t="s">
        <v>15</v>
      </c>
      <c r="J45" s="14">
        <v>9</v>
      </c>
      <c r="K45" s="14">
        <f t="shared" si="8"/>
        <v>45</v>
      </c>
      <c r="L45" s="14">
        <f t="shared" si="9"/>
        <v>3710</v>
      </c>
      <c r="M45" s="23">
        <f t="shared" si="6"/>
        <v>99</v>
      </c>
      <c r="N45" s="14">
        <f t="shared" si="7"/>
        <v>8162</v>
      </c>
    </row>
    <row r="46" spans="1:14" s="24" customFormat="1" ht="18" customHeight="1" x14ac:dyDescent="0.25">
      <c r="A46" s="20" t="s">
        <v>65</v>
      </c>
      <c r="B46" s="12" t="s">
        <v>66</v>
      </c>
      <c r="C46" s="12" t="s">
        <v>259</v>
      </c>
      <c r="D46" s="12" t="s">
        <v>258</v>
      </c>
      <c r="E46" s="15">
        <v>1972</v>
      </c>
      <c r="F46" s="12" t="s">
        <v>345</v>
      </c>
      <c r="G46" s="12">
        <v>200</v>
      </c>
      <c r="H46" s="14">
        <v>5800</v>
      </c>
      <c r="I46" s="39" t="s">
        <v>368</v>
      </c>
      <c r="J46" s="14">
        <v>2</v>
      </c>
      <c r="K46" s="14">
        <f t="shared" si="8"/>
        <v>52</v>
      </c>
      <c r="L46" s="14">
        <f t="shared" si="9"/>
        <v>5200</v>
      </c>
      <c r="M46" s="23">
        <f t="shared" si="6"/>
        <v>22</v>
      </c>
      <c r="N46" s="14">
        <f t="shared" si="7"/>
        <v>2200</v>
      </c>
    </row>
    <row r="47" spans="1:14" s="24" customFormat="1" ht="18" customHeight="1" x14ac:dyDescent="0.25">
      <c r="A47" s="20" t="s">
        <v>67</v>
      </c>
      <c r="B47" s="12" t="s">
        <v>68</v>
      </c>
      <c r="C47" s="12" t="s">
        <v>261</v>
      </c>
      <c r="D47" s="12" t="s">
        <v>260</v>
      </c>
      <c r="E47" s="15">
        <v>1976</v>
      </c>
      <c r="F47" s="12" t="s">
        <v>15</v>
      </c>
      <c r="G47" s="12">
        <v>400</v>
      </c>
      <c r="H47" s="14">
        <v>9200</v>
      </c>
      <c r="I47" s="14" t="s">
        <v>15</v>
      </c>
      <c r="J47" s="14">
        <v>4</v>
      </c>
      <c r="K47" s="14">
        <f t="shared" si="8"/>
        <v>88</v>
      </c>
      <c r="L47" s="14">
        <f t="shared" si="9"/>
        <v>8800</v>
      </c>
      <c r="M47" s="23">
        <f t="shared" si="6"/>
        <v>44</v>
      </c>
      <c r="N47" s="14">
        <f t="shared" si="7"/>
        <v>4400</v>
      </c>
    </row>
    <row r="48" spans="1:14" s="24" customFormat="1" ht="18" customHeight="1" x14ac:dyDescent="0.25">
      <c r="A48" s="20" t="s">
        <v>69</v>
      </c>
      <c r="B48" s="12" t="s">
        <v>70</v>
      </c>
      <c r="C48" s="12" t="s">
        <v>263</v>
      </c>
      <c r="D48" s="12" t="s">
        <v>262</v>
      </c>
      <c r="E48" s="15">
        <v>1973</v>
      </c>
      <c r="F48" s="12" t="s">
        <v>15</v>
      </c>
      <c r="G48" s="12">
        <v>520</v>
      </c>
      <c r="H48" s="14">
        <v>13520</v>
      </c>
      <c r="I48" s="14" t="s">
        <v>15</v>
      </c>
      <c r="J48" s="14">
        <v>6</v>
      </c>
      <c r="K48" s="14">
        <f t="shared" si="8"/>
        <v>150</v>
      </c>
      <c r="L48" s="14">
        <f t="shared" si="9"/>
        <v>13000</v>
      </c>
      <c r="M48" s="23">
        <f t="shared" si="6"/>
        <v>66</v>
      </c>
      <c r="N48" s="14">
        <f t="shared" si="7"/>
        <v>5720</v>
      </c>
    </row>
    <row r="49" spans="1:14" s="24" customFormat="1" ht="18" customHeight="1" x14ac:dyDescent="0.25">
      <c r="A49" s="20" t="s">
        <v>71</v>
      </c>
      <c r="B49" s="12" t="s">
        <v>72</v>
      </c>
      <c r="C49" s="12" t="s">
        <v>265</v>
      </c>
      <c r="D49" s="12" t="s">
        <v>264</v>
      </c>
      <c r="E49" s="12">
        <v>1925</v>
      </c>
      <c r="F49" s="12" t="s">
        <v>31</v>
      </c>
      <c r="G49" s="12">
        <v>518</v>
      </c>
      <c r="H49" s="14">
        <v>39368</v>
      </c>
      <c r="I49" s="14" t="s">
        <v>353</v>
      </c>
      <c r="J49" s="14">
        <v>12</v>
      </c>
      <c r="K49" s="14">
        <f t="shared" si="8"/>
        <v>876</v>
      </c>
      <c r="L49" s="14">
        <f t="shared" si="9"/>
        <v>37814</v>
      </c>
      <c r="M49" s="23">
        <f t="shared" si="6"/>
        <v>132</v>
      </c>
      <c r="N49" s="14">
        <f t="shared" si="7"/>
        <v>5698</v>
      </c>
    </row>
    <row r="50" spans="1:14" s="24" customFormat="1" ht="18" customHeight="1" x14ac:dyDescent="0.25">
      <c r="A50" s="20" t="s">
        <v>73</v>
      </c>
      <c r="B50" s="12" t="s">
        <v>74</v>
      </c>
      <c r="C50" s="12" t="s">
        <v>267</v>
      </c>
      <c r="D50" s="12" t="s">
        <v>266</v>
      </c>
      <c r="E50" s="15">
        <v>1962</v>
      </c>
      <c r="F50" s="12" t="s">
        <v>2</v>
      </c>
      <c r="G50" s="12">
        <v>190</v>
      </c>
      <c r="H50" s="14">
        <v>7790</v>
      </c>
      <c r="I50" s="14" t="s">
        <v>351</v>
      </c>
      <c r="J50" s="14">
        <v>1</v>
      </c>
      <c r="K50" s="14">
        <f t="shared" si="8"/>
        <v>36</v>
      </c>
      <c r="L50" s="14">
        <f t="shared" si="9"/>
        <v>6840</v>
      </c>
      <c r="M50" s="23">
        <f t="shared" si="6"/>
        <v>11</v>
      </c>
      <c r="N50" s="14">
        <f t="shared" si="7"/>
        <v>2090</v>
      </c>
    </row>
    <row r="51" spans="1:14" s="24" customFormat="1" ht="18" customHeight="1" x14ac:dyDescent="0.25">
      <c r="A51" s="20" t="s">
        <v>75</v>
      </c>
      <c r="B51" s="12" t="s">
        <v>76</v>
      </c>
      <c r="C51" s="12" t="s">
        <v>269</v>
      </c>
      <c r="D51" s="12" t="s">
        <v>268</v>
      </c>
      <c r="E51" s="36">
        <v>1897</v>
      </c>
      <c r="F51" s="12" t="s">
        <v>2</v>
      </c>
      <c r="G51" s="12">
        <v>520</v>
      </c>
      <c r="H51" s="14">
        <v>47320</v>
      </c>
      <c r="I51" s="14" t="s">
        <v>351</v>
      </c>
      <c r="J51" s="14">
        <v>4</v>
      </c>
      <c r="K51" s="14">
        <f t="shared" si="8"/>
        <v>404</v>
      </c>
      <c r="L51" s="14">
        <f t="shared" si="9"/>
        <v>52520</v>
      </c>
      <c r="M51" s="23">
        <f t="shared" si="6"/>
        <v>44</v>
      </c>
      <c r="N51" s="14">
        <f t="shared" si="7"/>
        <v>5720</v>
      </c>
    </row>
    <row r="52" spans="1:14" s="24" customFormat="1" ht="18" customHeight="1" x14ac:dyDescent="0.25">
      <c r="A52" s="20" t="s">
        <v>157</v>
      </c>
      <c r="B52" s="12" t="s">
        <v>180</v>
      </c>
      <c r="C52" s="12" t="s">
        <v>181</v>
      </c>
      <c r="D52" s="12" t="s">
        <v>197</v>
      </c>
      <c r="E52" s="12">
        <v>1996</v>
      </c>
      <c r="F52" s="12">
        <v>440</v>
      </c>
      <c r="G52" s="12">
        <v>440</v>
      </c>
      <c r="H52" s="14">
        <v>2640</v>
      </c>
      <c r="I52" s="14" t="s">
        <v>352</v>
      </c>
      <c r="J52" s="14">
        <v>1</v>
      </c>
      <c r="K52" s="14">
        <f t="shared" si="8"/>
        <v>2</v>
      </c>
      <c r="L52" s="14">
        <f t="shared" si="9"/>
        <v>880</v>
      </c>
      <c r="M52" s="23">
        <f t="shared" si="6"/>
        <v>11</v>
      </c>
      <c r="N52" s="14">
        <f t="shared" si="7"/>
        <v>4840</v>
      </c>
    </row>
    <row r="53" spans="1:14" s="24" customFormat="1" ht="18" customHeight="1" x14ac:dyDescent="0.25">
      <c r="A53" s="20" t="s">
        <v>159</v>
      </c>
      <c r="B53" s="12" t="s">
        <v>77</v>
      </c>
      <c r="C53" s="12" t="s">
        <v>271</v>
      </c>
      <c r="D53" s="12" t="s">
        <v>270</v>
      </c>
      <c r="E53" s="15">
        <v>1977</v>
      </c>
      <c r="F53" s="12" t="s">
        <v>15</v>
      </c>
      <c r="G53" s="12">
        <v>464</v>
      </c>
      <c r="H53" s="14">
        <v>11600</v>
      </c>
      <c r="I53" s="14" t="s">
        <v>15</v>
      </c>
      <c r="J53" s="14">
        <v>6</v>
      </c>
      <c r="K53" s="14">
        <f t="shared" si="8"/>
        <v>126</v>
      </c>
      <c r="L53" s="14">
        <f t="shared" si="9"/>
        <v>9744</v>
      </c>
      <c r="M53" s="23">
        <f t="shared" si="6"/>
        <v>66</v>
      </c>
      <c r="N53" s="14">
        <f t="shared" si="7"/>
        <v>5104</v>
      </c>
    </row>
    <row r="54" spans="1:14" s="24" customFormat="1" ht="26.25" customHeight="1" x14ac:dyDescent="0.25">
      <c r="A54" s="20" t="s">
        <v>136</v>
      </c>
      <c r="B54" s="12" t="s">
        <v>182</v>
      </c>
      <c r="C54" s="12" t="s">
        <v>172</v>
      </c>
      <c r="D54" s="12" t="s">
        <v>198</v>
      </c>
      <c r="E54" s="12">
        <v>1985</v>
      </c>
      <c r="F54" s="12">
        <v>380</v>
      </c>
      <c r="G54" s="12">
        <v>380</v>
      </c>
      <c r="H54" s="14">
        <v>6460</v>
      </c>
      <c r="I54" s="39" t="s">
        <v>368</v>
      </c>
      <c r="J54" s="14">
        <v>1</v>
      </c>
      <c r="K54" s="14">
        <f t="shared" si="8"/>
        <v>13</v>
      </c>
      <c r="L54" s="14">
        <f t="shared" si="9"/>
        <v>4940</v>
      </c>
      <c r="M54" s="23">
        <f t="shared" si="6"/>
        <v>11</v>
      </c>
      <c r="N54" s="14">
        <f t="shared" si="7"/>
        <v>4180</v>
      </c>
    </row>
    <row r="55" spans="1:14" s="24" customFormat="1" ht="18" customHeight="1" x14ac:dyDescent="0.25">
      <c r="A55" s="20" t="s">
        <v>78</v>
      </c>
      <c r="B55" s="12" t="s">
        <v>79</v>
      </c>
      <c r="C55" s="16" t="s">
        <v>307</v>
      </c>
      <c r="D55" s="12" t="s">
        <v>272</v>
      </c>
      <c r="E55" s="15">
        <v>1950</v>
      </c>
      <c r="F55" s="12" t="s">
        <v>12</v>
      </c>
      <c r="G55" s="12">
        <v>276</v>
      </c>
      <c r="H55" s="14">
        <v>13524</v>
      </c>
      <c r="I55" s="14" t="s">
        <v>12</v>
      </c>
      <c r="J55" s="14">
        <v>4</v>
      </c>
      <c r="K55" s="14">
        <f t="shared" si="8"/>
        <v>192</v>
      </c>
      <c r="L55" s="14">
        <f t="shared" si="9"/>
        <v>13248</v>
      </c>
      <c r="M55" s="23">
        <f t="shared" si="6"/>
        <v>44</v>
      </c>
      <c r="N55" s="14">
        <f t="shared" si="7"/>
        <v>3036</v>
      </c>
    </row>
    <row r="56" spans="1:14" s="24" customFormat="1" ht="18" customHeight="1" x14ac:dyDescent="0.25">
      <c r="A56" s="20" t="s">
        <v>80</v>
      </c>
      <c r="B56" s="12" t="s">
        <v>81</v>
      </c>
      <c r="C56" s="12" t="s">
        <v>274</v>
      </c>
      <c r="D56" s="12" t="s">
        <v>273</v>
      </c>
      <c r="E56" s="15">
        <v>1997</v>
      </c>
      <c r="F56" s="12" t="s">
        <v>345</v>
      </c>
      <c r="G56" s="12">
        <v>447</v>
      </c>
      <c r="H56" s="14">
        <v>1788</v>
      </c>
      <c r="I56" s="39" t="s">
        <v>368</v>
      </c>
      <c r="J56" s="14">
        <v>3</v>
      </c>
      <c r="K56" s="14">
        <f t="shared" si="8"/>
        <v>3</v>
      </c>
      <c r="L56" s="14">
        <f t="shared" si="9"/>
        <v>447</v>
      </c>
      <c r="M56" s="23">
        <f t="shared" si="6"/>
        <v>33</v>
      </c>
      <c r="N56" s="14">
        <f t="shared" si="7"/>
        <v>4917</v>
      </c>
    </row>
    <row r="57" spans="1:14" s="24" customFormat="1" ht="18" customHeight="1" x14ac:dyDescent="0.25">
      <c r="A57" s="20" t="s">
        <v>82</v>
      </c>
      <c r="B57" s="12" t="s">
        <v>83</v>
      </c>
      <c r="C57" s="12" t="s">
        <v>276</v>
      </c>
      <c r="D57" s="12" t="s">
        <v>275</v>
      </c>
      <c r="E57" s="15">
        <v>1963</v>
      </c>
      <c r="F57" s="12" t="s">
        <v>345</v>
      </c>
      <c r="G57" s="12">
        <v>1198</v>
      </c>
      <c r="H57" s="14">
        <v>43128</v>
      </c>
      <c r="I57" s="39" t="s">
        <v>368</v>
      </c>
      <c r="J57" s="14">
        <v>6</v>
      </c>
      <c r="K57" s="14">
        <f t="shared" si="8"/>
        <v>210</v>
      </c>
      <c r="L57" s="14">
        <f t="shared" si="9"/>
        <v>41930</v>
      </c>
      <c r="M57" s="23">
        <f t="shared" si="6"/>
        <v>66</v>
      </c>
      <c r="N57" s="14">
        <f t="shared" si="7"/>
        <v>13178</v>
      </c>
    </row>
    <row r="58" spans="1:14" s="24" customFormat="1" ht="18" customHeight="1" x14ac:dyDescent="0.25">
      <c r="A58" s="20" t="s">
        <v>84</v>
      </c>
      <c r="B58" s="12" t="s">
        <v>85</v>
      </c>
      <c r="C58" s="12" t="s">
        <v>278</v>
      </c>
      <c r="D58" s="12" t="s">
        <v>277</v>
      </c>
      <c r="E58" s="12">
        <v>1936</v>
      </c>
      <c r="F58" s="12" t="s">
        <v>15</v>
      </c>
      <c r="G58" s="12">
        <v>384</v>
      </c>
      <c r="H58" s="14">
        <v>25728</v>
      </c>
      <c r="I58" s="14" t="s">
        <v>15</v>
      </c>
      <c r="J58" s="14">
        <v>4</v>
      </c>
      <c r="K58" s="14">
        <f t="shared" si="8"/>
        <v>248</v>
      </c>
      <c r="L58" s="14">
        <f t="shared" si="9"/>
        <v>23808</v>
      </c>
      <c r="M58" s="23">
        <f t="shared" si="6"/>
        <v>44</v>
      </c>
      <c r="N58" s="14">
        <f t="shared" si="7"/>
        <v>4224</v>
      </c>
    </row>
    <row r="59" spans="1:14" s="24" customFormat="1" ht="18" customHeight="1" x14ac:dyDescent="0.25">
      <c r="A59" s="20" t="s">
        <v>86</v>
      </c>
      <c r="B59" s="12" t="s">
        <v>87</v>
      </c>
      <c r="C59" s="16" t="s">
        <v>308</v>
      </c>
      <c r="D59" s="12" t="s">
        <v>279</v>
      </c>
      <c r="E59" s="15">
        <v>1972</v>
      </c>
      <c r="F59" s="12" t="s">
        <v>12</v>
      </c>
      <c r="G59" s="12">
        <v>160</v>
      </c>
      <c r="H59" s="14">
        <v>4480</v>
      </c>
      <c r="I59" s="14" t="s">
        <v>12</v>
      </c>
      <c r="J59" s="14">
        <v>4</v>
      </c>
      <c r="K59" s="14">
        <f t="shared" si="8"/>
        <v>104</v>
      </c>
      <c r="L59" s="14">
        <f t="shared" si="9"/>
        <v>4160</v>
      </c>
      <c r="M59" s="23">
        <f t="shared" si="6"/>
        <v>44</v>
      </c>
      <c r="N59" s="14">
        <f t="shared" si="7"/>
        <v>1760</v>
      </c>
    </row>
    <row r="60" spans="1:14" s="24" customFormat="1" ht="18" customHeight="1" x14ac:dyDescent="0.25">
      <c r="A60" s="20" t="s">
        <v>88</v>
      </c>
      <c r="B60" s="12" t="s">
        <v>89</v>
      </c>
      <c r="C60" s="12" t="s">
        <v>281</v>
      </c>
      <c r="D60" s="12" t="s">
        <v>280</v>
      </c>
      <c r="E60" s="12">
        <v>1995</v>
      </c>
      <c r="F60" s="12" t="s">
        <v>342</v>
      </c>
      <c r="G60" s="12">
        <v>472</v>
      </c>
      <c r="H60" s="14">
        <v>3776</v>
      </c>
      <c r="I60" s="14" t="s">
        <v>15</v>
      </c>
      <c r="J60" s="14">
        <v>4</v>
      </c>
      <c r="K60" s="14">
        <f t="shared" si="8"/>
        <v>12</v>
      </c>
      <c r="L60" s="14">
        <f t="shared" si="9"/>
        <v>1416</v>
      </c>
      <c r="M60" s="23">
        <f t="shared" si="6"/>
        <v>44</v>
      </c>
      <c r="N60" s="14">
        <f t="shared" si="7"/>
        <v>5192</v>
      </c>
    </row>
    <row r="61" spans="1:14" s="24" customFormat="1" ht="18" customHeight="1" x14ac:dyDescent="0.25">
      <c r="A61" s="20" t="s">
        <v>160</v>
      </c>
      <c r="B61" s="12" t="s">
        <v>90</v>
      </c>
      <c r="C61" s="12" t="s">
        <v>283</v>
      </c>
      <c r="D61" s="12" t="s">
        <v>282</v>
      </c>
      <c r="E61" s="15">
        <v>1982</v>
      </c>
      <c r="F61" s="12" t="s">
        <v>345</v>
      </c>
      <c r="G61" s="12">
        <v>452</v>
      </c>
      <c r="H61" s="14">
        <v>8588</v>
      </c>
      <c r="I61" s="39" t="s">
        <v>368</v>
      </c>
      <c r="J61" s="14">
        <v>4</v>
      </c>
      <c r="K61" s="14">
        <f t="shared" si="8"/>
        <v>64</v>
      </c>
      <c r="L61" s="14">
        <f t="shared" si="9"/>
        <v>7232</v>
      </c>
      <c r="M61" s="23">
        <f t="shared" si="6"/>
        <v>44</v>
      </c>
      <c r="N61" s="14">
        <f t="shared" si="7"/>
        <v>4972</v>
      </c>
    </row>
    <row r="62" spans="1:14" s="24" customFormat="1" ht="18" customHeight="1" x14ac:dyDescent="0.25">
      <c r="A62" s="20" t="s">
        <v>91</v>
      </c>
      <c r="B62" s="12" t="s">
        <v>92</v>
      </c>
      <c r="C62" s="12" t="s">
        <v>285</v>
      </c>
      <c r="D62" s="12" t="s">
        <v>284</v>
      </c>
      <c r="E62" s="15">
        <v>1959</v>
      </c>
      <c r="F62" s="12" t="s">
        <v>5</v>
      </c>
      <c r="G62" s="12">
        <v>350</v>
      </c>
      <c r="H62" s="14">
        <v>23100</v>
      </c>
      <c r="I62" s="14" t="s">
        <v>352</v>
      </c>
      <c r="J62" s="14">
        <v>4</v>
      </c>
      <c r="K62" s="14">
        <f t="shared" si="8"/>
        <v>156</v>
      </c>
      <c r="L62" s="14">
        <f t="shared" si="9"/>
        <v>13650</v>
      </c>
      <c r="M62" s="23">
        <f t="shared" si="6"/>
        <v>44</v>
      </c>
      <c r="N62" s="14">
        <f t="shared" si="7"/>
        <v>3850</v>
      </c>
    </row>
    <row r="63" spans="1:14" s="24" customFormat="1" ht="18" customHeight="1" x14ac:dyDescent="0.25">
      <c r="A63" s="20" t="s">
        <v>130</v>
      </c>
      <c r="B63" s="12" t="s">
        <v>183</v>
      </c>
      <c r="C63" s="12" t="s">
        <v>172</v>
      </c>
      <c r="D63" s="12" t="s">
        <v>199</v>
      </c>
      <c r="E63" s="12">
        <v>1972</v>
      </c>
      <c r="F63" s="12">
        <v>517</v>
      </c>
      <c r="G63" s="12">
        <v>517</v>
      </c>
      <c r="H63" s="14">
        <v>14993</v>
      </c>
      <c r="I63" s="14" t="s">
        <v>351</v>
      </c>
      <c r="J63" s="14">
        <v>1</v>
      </c>
      <c r="K63" s="14">
        <f t="shared" si="8"/>
        <v>26</v>
      </c>
      <c r="L63" s="14">
        <f t="shared" si="9"/>
        <v>13442</v>
      </c>
      <c r="M63" s="23">
        <f t="shared" si="6"/>
        <v>11</v>
      </c>
      <c r="N63" s="14">
        <f t="shared" si="7"/>
        <v>5687</v>
      </c>
    </row>
    <row r="64" spans="1:14" s="24" customFormat="1" ht="18" customHeight="1" x14ac:dyDescent="0.25">
      <c r="A64" s="20" t="s">
        <v>93</v>
      </c>
      <c r="B64" s="12" t="s">
        <v>94</v>
      </c>
      <c r="C64" s="16" t="s">
        <v>309</v>
      </c>
      <c r="D64" s="12" t="s">
        <v>286</v>
      </c>
      <c r="E64" s="15">
        <v>1978</v>
      </c>
      <c r="F64" s="12" t="s">
        <v>12</v>
      </c>
      <c r="G64" s="12">
        <v>247</v>
      </c>
      <c r="H64" s="14">
        <v>5434</v>
      </c>
      <c r="I64" s="14" t="s">
        <v>12</v>
      </c>
      <c r="J64" s="14">
        <v>4</v>
      </c>
      <c r="K64" s="14">
        <f t="shared" si="8"/>
        <v>80</v>
      </c>
      <c r="L64" s="14">
        <f t="shared" si="9"/>
        <v>4940</v>
      </c>
      <c r="M64" s="23">
        <f t="shared" si="6"/>
        <v>44</v>
      </c>
      <c r="N64" s="14">
        <f t="shared" si="7"/>
        <v>2717</v>
      </c>
    </row>
    <row r="65" spans="1:14" s="24" customFormat="1" ht="18" customHeight="1" x14ac:dyDescent="0.25">
      <c r="A65" s="20" t="s">
        <v>95</v>
      </c>
      <c r="B65" s="12" t="s">
        <v>96</v>
      </c>
      <c r="C65" s="12" t="s">
        <v>288</v>
      </c>
      <c r="D65" s="12" t="s">
        <v>287</v>
      </c>
      <c r="E65" s="15">
        <v>1909</v>
      </c>
      <c r="F65" s="12" t="s">
        <v>5</v>
      </c>
      <c r="G65" s="12">
        <v>250</v>
      </c>
      <c r="H65" s="14">
        <v>19500</v>
      </c>
      <c r="I65" s="14" t="s">
        <v>352</v>
      </c>
      <c r="J65" s="14">
        <v>2</v>
      </c>
      <c r="K65" s="14">
        <f t="shared" si="8"/>
        <v>178</v>
      </c>
      <c r="L65" s="14">
        <f t="shared" si="9"/>
        <v>22250</v>
      </c>
      <c r="M65" s="23">
        <f t="shared" si="6"/>
        <v>22</v>
      </c>
      <c r="N65" s="14">
        <f t="shared" si="7"/>
        <v>2750</v>
      </c>
    </row>
    <row r="66" spans="1:14" s="24" customFormat="1" ht="18" customHeight="1" x14ac:dyDescent="0.25">
      <c r="A66" s="20" t="s">
        <v>97</v>
      </c>
      <c r="B66" s="12" t="s">
        <v>98</v>
      </c>
      <c r="C66" s="12" t="s">
        <v>290</v>
      </c>
      <c r="D66" s="12" t="s">
        <v>289</v>
      </c>
      <c r="E66" s="15">
        <v>1989</v>
      </c>
      <c r="F66" s="12" t="s">
        <v>345</v>
      </c>
      <c r="G66" s="12">
        <v>296</v>
      </c>
      <c r="H66" s="14">
        <v>3552</v>
      </c>
      <c r="I66" s="39" t="s">
        <v>368</v>
      </c>
      <c r="J66" s="14">
        <v>2</v>
      </c>
      <c r="K66" s="14">
        <f t="shared" si="8"/>
        <v>18</v>
      </c>
      <c r="L66" s="14">
        <f t="shared" si="9"/>
        <v>2664</v>
      </c>
      <c r="M66" s="23">
        <f t="shared" ref="M66:M90" si="10">J66*11</f>
        <v>22</v>
      </c>
      <c r="N66" s="14">
        <f t="shared" ref="N66:N90" si="11">G66*11</f>
        <v>3256</v>
      </c>
    </row>
    <row r="67" spans="1:14" s="24" customFormat="1" ht="18" customHeight="1" x14ac:dyDescent="0.25">
      <c r="A67" s="20" t="s">
        <v>99</v>
      </c>
      <c r="B67" s="12" t="s">
        <v>100</v>
      </c>
      <c r="C67" s="12" t="s">
        <v>292</v>
      </c>
      <c r="D67" s="12" t="s">
        <v>291</v>
      </c>
      <c r="E67" s="12">
        <v>1993</v>
      </c>
      <c r="F67" s="12" t="s">
        <v>342</v>
      </c>
      <c r="G67" s="12">
        <v>405</v>
      </c>
      <c r="H67" s="14">
        <v>4050</v>
      </c>
      <c r="I67" s="14" t="s">
        <v>15</v>
      </c>
      <c r="J67" s="14">
        <v>4</v>
      </c>
      <c r="K67" s="14">
        <f t="shared" si="8"/>
        <v>20</v>
      </c>
      <c r="L67" s="14">
        <f t="shared" si="9"/>
        <v>2025</v>
      </c>
      <c r="M67" s="23">
        <f t="shared" si="10"/>
        <v>44</v>
      </c>
      <c r="N67" s="14">
        <f t="shared" si="11"/>
        <v>4455</v>
      </c>
    </row>
    <row r="68" spans="1:14" s="24" customFormat="1" ht="18" customHeight="1" x14ac:dyDescent="0.25">
      <c r="A68" s="20" t="s">
        <v>101</v>
      </c>
      <c r="B68" s="12" t="s">
        <v>102</v>
      </c>
      <c r="C68" s="16" t="s">
        <v>310</v>
      </c>
      <c r="D68" s="12" t="s">
        <v>293</v>
      </c>
      <c r="E68" s="15">
        <v>1969</v>
      </c>
      <c r="F68" s="12" t="s">
        <v>12</v>
      </c>
      <c r="G68" s="12">
        <v>274</v>
      </c>
      <c r="H68" s="14">
        <v>5480</v>
      </c>
      <c r="I68" s="14" t="s">
        <v>12</v>
      </c>
      <c r="J68" s="14">
        <v>4</v>
      </c>
      <c r="K68" s="14">
        <f t="shared" si="8"/>
        <v>116</v>
      </c>
      <c r="L68" s="14">
        <f t="shared" si="9"/>
        <v>7946</v>
      </c>
      <c r="M68" s="23">
        <f t="shared" si="10"/>
        <v>44</v>
      </c>
      <c r="N68" s="14">
        <f t="shared" si="11"/>
        <v>3014</v>
      </c>
    </row>
    <row r="69" spans="1:14" s="24" customFormat="1" ht="18" customHeight="1" x14ac:dyDescent="0.25">
      <c r="A69" s="20" t="s">
        <v>137</v>
      </c>
      <c r="B69" s="12" t="s">
        <v>184</v>
      </c>
      <c r="C69" s="12" t="s">
        <v>172</v>
      </c>
      <c r="D69" s="12" t="s">
        <v>200</v>
      </c>
      <c r="E69" s="12">
        <v>1980</v>
      </c>
      <c r="F69" s="12">
        <v>200</v>
      </c>
      <c r="G69" s="12">
        <v>200</v>
      </c>
      <c r="H69" s="14">
        <v>3800</v>
      </c>
      <c r="I69" s="39" t="s">
        <v>368</v>
      </c>
      <c r="J69" s="14">
        <v>1</v>
      </c>
      <c r="K69" s="14">
        <f t="shared" si="8"/>
        <v>18</v>
      </c>
      <c r="L69" s="14">
        <f t="shared" si="9"/>
        <v>3600</v>
      </c>
      <c r="M69" s="23">
        <f t="shared" si="10"/>
        <v>11</v>
      </c>
      <c r="N69" s="14">
        <f t="shared" si="11"/>
        <v>2200</v>
      </c>
    </row>
    <row r="70" spans="1:14" s="24" customFormat="1" ht="18" customHeight="1" x14ac:dyDescent="0.25">
      <c r="A70" s="20" t="s">
        <v>138</v>
      </c>
      <c r="B70" s="12" t="s">
        <v>185</v>
      </c>
      <c r="C70" s="12" t="s">
        <v>186</v>
      </c>
      <c r="D70" s="12" t="s">
        <v>201</v>
      </c>
      <c r="E70" s="12">
        <v>1948</v>
      </c>
      <c r="F70" s="12">
        <v>418</v>
      </c>
      <c r="G70" s="12">
        <v>418</v>
      </c>
      <c r="H70" s="14">
        <v>21736</v>
      </c>
      <c r="I70" s="39" t="s">
        <v>368</v>
      </c>
      <c r="J70" s="14">
        <v>1</v>
      </c>
      <c r="K70" s="14">
        <f t="shared" si="8"/>
        <v>50</v>
      </c>
      <c r="L70" s="14">
        <f t="shared" si="9"/>
        <v>20900</v>
      </c>
      <c r="M70" s="23">
        <f t="shared" si="10"/>
        <v>11</v>
      </c>
      <c r="N70" s="14">
        <f t="shared" si="11"/>
        <v>4598</v>
      </c>
    </row>
    <row r="71" spans="1:14" s="28" customFormat="1" ht="18" customHeight="1" x14ac:dyDescent="0.25">
      <c r="A71" s="20" t="s">
        <v>148</v>
      </c>
      <c r="B71" s="12" t="s">
        <v>103</v>
      </c>
      <c r="C71" s="12" t="s">
        <v>295</v>
      </c>
      <c r="D71" s="12" t="s">
        <v>294</v>
      </c>
      <c r="E71" s="12">
        <v>1986</v>
      </c>
      <c r="F71" s="12" t="s">
        <v>342</v>
      </c>
      <c r="G71" s="12">
        <v>565</v>
      </c>
      <c r="H71" s="14">
        <v>9605</v>
      </c>
      <c r="I71" s="14" t="s">
        <v>15</v>
      </c>
      <c r="J71" s="14">
        <v>6</v>
      </c>
      <c r="K71" s="14">
        <f t="shared" si="8"/>
        <v>72</v>
      </c>
      <c r="L71" s="14">
        <f t="shared" si="9"/>
        <v>6780</v>
      </c>
      <c r="M71" s="23">
        <f t="shared" si="10"/>
        <v>66</v>
      </c>
      <c r="N71" s="14">
        <f t="shared" si="11"/>
        <v>6215</v>
      </c>
    </row>
    <row r="72" spans="1:14" s="24" customFormat="1" ht="18" customHeight="1" x14ac:dyDescent="0.25">
      <c r="A72" s="20" t="s">
        <v>104</v>
      </c>
      <c r="B72" s="12" t="s">
        <v>105</v>
      </c>
      <c r="C72" s="16" t="s">
        <v>297</v>
      </c>
      <c r="D72" s="12" t="s">
        <v>296</v>
      </c>
      <c r="E72" s="15">
        <v>1969</v>
      </c>
      <c r="F72" s="12" t="s">
        <v>345</v>
      </c>
      <c r="G72" s="12">
        <v>1925</v>
      </c>
      <c r="H72" s="14">
        <v>254100</v>
      </c>
      <c r="I72" s="39" t="s">
        <v>368</v>
      </c>
      <c r="J72" s="14">
        <v>5</v>
      </c>
      <c r="K72" s="14">
        <f t="shared" si="8"/>
        <v>145</v>
      </c>
      <c r="L72" s="14">
        <f t="shared" si="9"/>
        <v>55825</v>
      </c>
      <c r="M72" s="23">
        <f t="shared" si="10"/>
        <v>55</v>
      </c>
      <c r="N72" s="14">
        <f t="shared" si="11"/>
        <v>21175</v>
      </c>
    </row>
    <row r="73" spans="1:14" s="24" customFormat="1" ht="26.25" customHeight="1" x14ac:dyDescent="0.25">
      <c r="A73" s="20" t="s">
        <v>131</v>
      </c>
      <c r="B73" s="12" t="s">
        <v>187</v>
      </c>
      <c r="C73" s="12" t="s">
        <v>172</v>
      </c>
      <c r="D73" s="12" t="s">
        <v>202</v>
      </c>
      <c r="E73" s="12">
        <v>1987</v>
      </c>
      <c r="F73" s="12">
        <v>220</v>
      </c>
      <c r="G73" s="12">
        <v>220</v>
      </c>
      <c r="H73" s="14">
        <v>3740</v>
      </c>
      <c r="I73" s="39" t="s">
        <v>368</v>
      </c>
      <c r="J73" s="14">
        <v>1</v>
      </c>
      <c r="K73" s="14">
        <f t="shared" ref="K73:K90" si="12">(1998-E73)*J73</f>
        <v>11</v>
      </c>
      <c r="L73" s="14">
        <f t="shared" ref="L73:L90" si="13">(1998-E73)*G73</f>
        <v>2420</v>
      </c>
      <c r="M73" s="23">
        <f t="shared" si="10"/>
        <v>11</v>
      </c>
      <c r="N73" s="14">
        <f t="shared" si="11"/>
        <v>2420</v>
      </c>
    </row>
    <row r="74" spans="1:14" s="24" customFormat="1" ht="26.25" customHeight="1" x14ac:dyDescent="0.25">
      <c r="A74" s="20" t="s">
        <v>161</v>
      </c>
      <c r="B74" s="12" t="s">
        <v>106</v>
      </c>
      <c r="C74" s="16" t="s">
        <v>299</v>
      </c>
      <c r="D74" s="12" t="s">
        <v>298</v>
      </c>
      <c r="E74" s="15">
        <v>1981</v>
      </c>
      <c r="F74" s="12" t="s">
        <v>345</v>
      </c>
      <c r="G74" s="12">
        <v>685</v>
      </c>
      <c r="H74" s="14">
        <v>13700</v>
      </c>
      <c r="I74" s="39" t="s">
        <v>368</v>
      </c>
      <c r="J74" s="14">
        <v>6</v>
      </c>
      <c r="K74" s="14">
        <f t="shared" si="12"/>
        <v>102</v>
      </c>
      <c r="L74" s="14">
        <f t="shared" si="13"/>
        <v>11645</v>
      </c>
      <c r="M74" s="23">
        <f t="shared" si="10"/>
        <v>66</v>
      </c>
      <c r="N74" s="14">
        <f t="shared" si="11"/>
        <v>7535</v>
      </c>
    </row>
    <row r="75" spans="1:14" s="24" customFormat="1" ht="18" customHeight="1" x14ac:dyDescent="0.25">
      <c r="A75" s="20" t="s">
        <v>107</v>
      </c>
      <c r="B75" s="12" t="s">
        <v>108</v>
      </c>
      <c r="C75" s="16" t="s">
        <v>354</v>
      </c>
      <c r="D75" s="12" t="s">
        <v>311</v>
      </c>
      <c r="E75" s="15">
        <v>1975</v>
      </c>
      <c r="F75" s="12" t="s">
        <v>346</v>
      </c>
      <c r="G75" s="12">
        <v>382</v>
      </c>
      <c r="H75" s="14">
        <v>9932</v>
      </c>
      <c r="I75" s="39" t="s">
        <v>368</v>
      </c>
      <c r="J75" s="14">
        <v>4</v>
      </c>
      <c r="K75" s="14">
        <f t="shared" si="12"/>
        <v>92</v>
      </c>
      <c r="L75" s="14">
        <f t="shared" si="13"/>
        <v>8786</v>
      </c>
      <c r="M75" s="23">
        <f t="shared" si="10"/>
        <v>44</v>
      </c>
      <c r="N75" s="14">
        <f t="shared" si="11"/>
        <v>4202</v>
      </c>
    </row>
    <row r="76" spans="1:14" s="24" customFormat="1" ht="18" customHeight="1" x14ac:dyDescent="0.25">
      <c r="A76" s="20" t="s">
        <v>139</v>
      </c>
      <c r="B76" s="12" t="s">
        <v>149</v>
      </c>
      <c r="C76" s="12" t="s">
        <v>313</v>
      </c>
      <c r="D76" s="12" t="s">
        <v>312</v>
      </c>
      <c r="E76" s="12">
        <v>1981</v>
      </c>
      <c r="F76" s="12" t="s">
        <v>345</v>
      </c>
      <c r="G76" s="12">
        <v>462</v>
      </c>
      <c r="H76" s="14">
        <v>7854</v>
      </c>
      <c r="I76" s="39" t="s">
        <v>368</v>
      </c>
      <c r="J76" s="14">
        <v>4</v>
      </c>
      <c r="K76" s="14">
        <f t="shared" si="12"/>
        <v>68</v>
      </c>
      <c r="L76" s="14">
        <f t="shared" si="13"/>
        <v>7854</v>
      </c>
      <c r="M76" s="23">
        <f t="shared" si="10"/>
        <v>44</v>
      </c>
      <c r="N76" s="14">
        <f t="shared" si="11"/>
        <v>5082</v>
      </c>
    </row>
    <row r="77" spans="1:14" s="24" customFormat="1" ht="18" customHeight="1" x14ac:dyDescent="0.25">
      <c r="A77" s="20" t="s">
        <v>132</v>
      </c>
      <c r="B77" s="12" t="s">
        <v>188</v>
      </c>
      <c r="C77" s="12" t="s">
        <v>189</v>
      </c>
      <c r="D77" s="12" t="s">
        <v>203</v>
      </c>
      <c r="E77" s="12">
        <v>1998</v>
      </c>
      <c r="F77" s="12">
        <v>268</v>
      </c>
      <c r="G77" s="12">
        <v>268</v>
      </c>
      <c r="H77" s="14">
        <v>1340</v>
      </c>
      <c r="I77" s="39" t="s">
        <v>368</v>
      </c>
      <c r="J77" s="14">
        <v>1</v>
      </c>
      <c r="K77" s="14">
        <f t="shared" si="12"/>
        <v>0</v>
      </c>
      <c r="L77" s="14">
        <f t="shared" si="13"/>
        <v>0</v>
      </c>
      <c r="M77" s="23">
        <f t="shared" si="10"/>
        <v>11</v>
      </c>
      <c r="N77" s="14">
        <f t="shared" si="11"/>
        <v>2948</v>
      </c>
    </row>
    <row r="78" spans="1:14" s="24" customFormat="1" ht="18" customHeight="1" x14ac:dyDescent="0.25">
      <c r="A78" s="20" t="s">
        <v>109</v>
      </c>
      <c r="B78" s="12" t="s">
        <v>110</v>
      </c>
      <c r="C78" s="12" t="s">
        <v>315</v>
      </c>
      <c r="D78" s="12" t="s">
        <v>314</v>
      </c>
      <c r="E78" s="15">
        <v>1975</v>
      </c>
      <c r="F78" s="12" t="s">
        <v>345</v>
      </c>
      <c r="G78" s="12">
        <v>358</v>
      </c>
      <c r="H78" s="14">
        <v>9666</v>
      </c>
      <c r="I78" s="39" t="s">
        <v>368</v>
      </c>
      <c r="J78" s="14">
        <v>3</v>
      </c>
      <c r="K78" s="14">
        <f t="shared" si="12"/>
        <v>69</v>
      </c>
      <c r="L78" s="14">
        <f t="shared" si="13"/>
        <v>8234</v>
      </c>
      <c r="M78" s="23">
        <f t="shared" si="10"/>
        <v>33</v>
      </c>
      <c r="N78" s="14">
        <f t="shared" si="11"/>
        <v>3938</v>
      </c>
    </row>
    <row r="79" spans="1:14" s="24" customFormat="1" ht="18" customHeight="1" x14ac:dyDescent="0.25">
      <c r="A79" s="20" t="s">
        <v>111</v>
      </c>
      <c r="B79" s="12" t="s">
        <v>112</v>
      </c>
      <c r="C79" s="12" t="s">
        <v>317</v>
      </c>
      <c r="D79" s="12" t="s">
        <v>316</v>
      </c>
      <c r="E79" s="15">
        <v>1997</v>
      </c>
      <c r="F79" s="12" t="s">
        <v>5</v>
      </c>
      <c r="G79" s="12">
        <v>600</v>
      </c>
      <c r="H79" s="14">
        <v>2400</v>
      </c>
      <c r="I79" s="14" t="s">
        <v>352</v>
      </c>
      <c r="J79" s="14">
        <v>3</v>
      </c>
      <c r="K79" s="14">
        <f t="shared" si="12"/>
        <v>3</v>
      </c>
      <c r="L79" s="14">
        <f t="shared" si="13"/>
        <v>600</v>
      </c>
      <c r="M79" s="23">
        <f t="shared" si="10"/>
        <v>33</v>
      </c>
      <c r="N79" s="14">
        <f t="shared" si="11"/>
        <v>6600</v>
      </c>
    </row>
    <row r="80" spans="1:14" s="24" customFormat="1" ht="18" customHeight="1" x14ac:dyDescent="0.25">
      <c r="A80" s="20" t="s">
        <v>113</v>
      </c>
      <c r="B80" s="12" t="s">
        <v>114</v>
      </c>
      <c r="C80" s="12" t="s">
        <v>319</v>
      </c>
      <c r="D80" s="12" t="s">
        <v>318</v>
      </c>
      <c r="E80" s="15">
        <v>1886</v>
      </c>
      <c r="F80" s="12" t="s">
        <v>5</v>
      </c>
      <c r="G80" s="12">
        <v>330</v>
      </c>
      <c r="H80" s="14">
        <v>30360</v>
      </c>
      <c r="I80" s="14" t="s">
        <v>352</v>
      </c>
      <c r="J80" s="14">
        <v>2</v>
      </c>
      <c r="K80" s="14">
        <f t="shared" si="12"/>
        <v>224</v>
      </c>
      <c r="L80" s="14">
        <f t="shared" si="13"/>
        <v>36960</v>
      </c>
      <c r="M80" s="23">
        <f t="shared" si="10"/>
        <v>22</v>
      </c>
      <c r="N80" s="14">
        <f t="shared" si="11"/>
        <v>3630</v>
      </c>
    </row>
    <row r="81" spans="1:14" s="24" customFormat="1" ht="18" customHeight="1" x14ac:dyDescent="0.25">
      <c r="A81" s="20" t="s">
        <v>115</v>
      </c>
      <c r="B81" s="12" t="s">
        <v>116</v>
      </c>
      <c r="C81" s="16" t="s">
        <v>321</v>
      </c>
      <c r="D81" s="12" t="s">
        <v>320</v>
      </c>
      <c r="E81" s="12">
        <v>1897</v>
      </c>
      <c r="F81" s="12" t="s">
        <v>345</v>
      </c>
      <c r="G81" s="12">
        <v>345</v>
      </c>
      <c r="H81" s="14">
        <v>17595</v>
      </c>
      <c r="I81" s="39" t="s">
        <v>368</v>
      </c>
      <c r="J81" s="14">
        <v>1</v>
      </c>
      <c r="K81" s="14">
        <f t="shared" si="12"/>
        <v>101</v>
      </c>
      <c r="L81" s="14">
        <f t="shared" si="13"/>
        <v>34845</v>
      </c>
      <c r="M81" s="23">
        <f t="shared" si="10"/>
        <v>11</v>
      </c>
      <c r="N81" s="14">
        <f t="shared" si="11"/>
        <v>3795</v>
      </c>
    </row>
    <row r="82" spans="1:14" s="24" customFormat="1" ht="18" customHeight="1" x14ac:dyDescent="0.25">
      <c r="A82" s="20" t="s">
        <v>117</v>
      </c>
      <c r="B82" s="12" t="s">
        <v>118</v>
      </c>
      <c r="C82" s="12" t="s">
        <v>323</v>
      </c>
      <c r="D82" s="12" t="s">
        <v>322</v>
      </c>
      <c r="E82" s="12">
        <v>1881</v>
      </c>
      <c r="F82" s="12" t="s">
        <v>5</v>
      </c>
      <c r="G82" s="12">
        <v>490</v>
      </c>
      <c r="H82" s="14">
        <v>20090</v>
      </c>
      <c r="I82" s="14" t="s">
        <v>352</v>
      </c>
      <c r="J82" s="14">
        <v>4</v>
      </c>
      <c r="K82" s="14">
        <f t="shared" si="12"/>
        <v>468</v>
      </c>
      <c r="L82" s="14">
        <f t="shared" si="13"/>
        <v>57330</v>
      </c>
      <c r="M82" s="23">
        <f t="shared" si="10"/>
        <v>44</v>
      </c>
      <c r="N82" s="14">
        <f t="shared" si="11"/>
        <v>5390</v>
      </c>
    </row>
    <row r="83" spans="1:14" s="24" customFormat="1" ht="18" customHeight="1" x14ac:dyDescent="0.25">
      <c r="A83" s="20" t="s">
        <v>365</v>
      </c>
      <c r="B83" s="12" t="s">
        <v>118</v>
      </c>
      <c r="C83" s="12" t="s">
        <v>324</v>
      </c>
      <c r="D83" s="12" t="s">
        <v>322</v>
      </c>
      <c r="E83" s="15">
        <v>1924</v>
      </c>
      <c r="F83" s="12" t="s">
        <v>5</v>
      </c>
      <c r="G83" s="12">
        <v>490</v>
      </c>
      <c r="H83" s="14">
        <v>54880</v>
      </c>
      <c r="I83" s="14" t="s">
        <v>352</v>
      </c>
      <c r="J83" s="14">
        <v>4</v>
      </c>
      <c r="K83" s="14">
        <f t="shared" si="12"/>
        <v>296</v>
      </c>
      <c r="L83" s="14">
        <f t="shared" si="13"/>
        <v>36260</v>
      </c>
      <c r="M83" s="23">
        <f t="shared" si="10"/>
        <v>44</v>
      </c>
      <c r="N83" s="14">
        <f t="shared" si="11"/>
        <v>5390</v>
      </c>
    </row>
    <row r="84" spans="1:14" s="24" customFormat="1" ht="18" customHeight="1" x14ac:dyDescent="0.25">
      <c r="A84" s="20" t="s">
        <v>119</v>
      </c>
      <c r="B84" s="12" t="s">
        <v>120</v>
      </c>
      <c r="C84" s="12" t="s">
        <v>326</v>
      </c>
      <c r="D84" s="12" t="s">
        <v>325</v>
      </c>
      <c r="E84" s="12">
        <v>1881</v>
      </c>
      <c r="F84" s="12" t="s">
        <v>31</v>
      </c>
      <c r="G84" s="12">
        <v>1082</v>
      </c>
      <c r="H84" s="14">
        <v>123348</v>
      </c>
      <c r="I84" s="14" t="s">
        <v>353</v>
      </c>
      <c r="J84" s="14">
        <v>4</v>
      </c>
      <c r="K84" s="14">
        <f t="shared" si="12"/>
        <v>468</v>
      </c>
      <c r="L84" s="14">
        <f t="shared" si="13"/>
        <v>126594</v>
      </c>
      <c r="M84" s="23">
        <f t="shared" si="10"/>
        <v>44</v>
      </c>
      <c r="N84" s="14">
        <f t="shared" si="11"/>
        <v>11902</v>
      </c>
    </row>
    <row r="85" spans="1:14" s="24" customFormat="1" ht="25.5" customHeight="1" x14ac:dyDescent="0.25">
      <c r="A85" s="20" t="s">
        <v>121</v>
      </c>
      <c r="B85" s="12" t="s">
        <v>122</v>
      </c>
      <c r="C85" s="12" t="s">
        <v>328</v>
      </c>
      <c r="D85" s="12" t="s">
        <v>327</v>
      </c>
      <c r="E85" s="15">
        <v>1900</v>
      </c>
      <c r="F85" s="12" t="s">
        <v>5</v>
      </c>
      <c r="G85" s="12">
        <v>300</v>
      </c>
      <c r="H85" s="14">
        <v>27300</v>
      </c>
      <c r="I85" s="14" t="s">
        <v>352</v>
      </c>
      <c r="J85" s="14">
        <v>2</v>
      </c>
      <c r="K85" s="14">
        <f t="shared" si="12"/>
        <v>196</v>
      </c>
      <c r="L85" s="14">
        <f t="shared" si="13"/>
        <v>29400</v>
      </c>
      <c r="M85" s="23">
        <f t="shared" si="10"/>
        <v>22</v>
      </c>
      <c r="N85" s="14">
        <f t="shared" si="11"/>
        <v>3300</v>
      </c>
    </row>
    <row r="86" spans="1:14" s="24" customFormat="1" ht="18" customHeight="1" x14ac:dyDescent="0.25">
      <c r="A86" s="20" t="s">
        <v>162</v>
      </c>
      <c r="B86" s="12" t="s">
        <v>123</v>
      </c>
      <c r="C86" s="12" t="s">
        <v>330</v>
      </c>
      <c r="D86" s="12" t="s">
        <v>329</v>
      </c>
      <c r="E86" s="15">
        <v>1973</v>
      </c>
      <c r="F86" s="12" t="s">
        <v>345</v>
      </c>
      <c r="G86" s="12">
        <v>400</v>
      </c>
      <c r="H86" s="14">
        <v>11200</v>
      </c>
      <c r="I86" s="39" t="s">
        <v>368</v>
      </c>
      <c r="J86" s="14">
        <v>3</v>
      </c>
      <c r="K86" s="14">
        <f t="shared" si="12"/>
        <v>75</v>
      </c>
      <c r="L86" s="14">
        <f t="shared" si="13"/>
        <v>10000</v>
      </c>
      <c r="M86" s="23">
        <f t="shared" si="10"/>
        <v>33</v>
      </c>
      <c r="N86" s="14">
        <f t="shared" si="11"/>
        <v>4400</v>
      </c>
    </row>
    <row r="87" spans="1:14" s="24" customFormat="1" ht="26.25" customHeight="1" x14ac:dyDescent="0.25">
      <c r="A87" s="20" t="s">
        <v>163</v>
      </c>
      <c r="B87" s="12" t="s">
        <v>124</v>
      </c>
      <c r="C87" s="12" t="s">
        <v>332</v>
      </c>
      <c r="D87" s="12" t="s">
        <v>331</v>
      </c>
      <c r="E87" s="15">
        <v>1994</v>
      </c>
      <c r="F87" s="12" t="s">
        <v>5</v>
      </c>
      <c r="G87" s="12">
        <v>321</v>
      </c>
      <c r="H87" s="14">
        <v>2568</v>
      </c>
      <c r="I87" s="14" t="s">
        <v>352</v>
      </c>
      <c r="J87" s="14">
        <v>2</v>
      </c>
      <c r="K87" s="14">
        <f t="shared" si="12"/>
        <v>8</v>
      </c>
      <c r="L87" s="14">
        <f t="shared" si="13"/>
        <v>1284</v>
      </c>
      <c r="M87" s="23">
        <f t="shared" si="10"/>
        <v>22</v>
      </c>
      <c r="N87" s="14">
        <f t="shared" si="11"/>
        <v>3531</v>
      </c>
    </row>
    <row r="88" spans="1:14" s="24" customFormat="1" ht="18" customHeight="1" x14ac:dyDescent="0.25">
      <c r="A88" s="20" t="s">
        <v>125</v>
      </c>
      <c r="B88" s="12" t="s">
        <v>126</v>
      </c>
      <c r="C88" s="26" t="s">
        <v>334</v>
      </c>
      <c r="D88" s="12" t="s">
        <v>333</v>
      </c>
      <c r="E88" s="12">
        <v>1877</v>
      </c>
      <c r="F88" s="12" t="s">
        <v>345</v>
      </c>
      <c r="G88" s="12">
        <v>795</v>
      </c>
      <c r="H88" s="14">
        <v>94605</v>
      </c>
      <c r="I88" s="39" t="s">
        <v>368</v>
      </c>
      <c r="J88" s="18">
        <v>4</v>
      </c>
      <c r="K88" s="14">
        <f t="shared" si="12"/>
        <v>484</v>
      </c>
      <c r="L88" s="14">
        <f t="shared" si="13"/>
        <v>96195</v>
      </c>
      <c r="M88" s="23">
        <f t="shared" si="10"/>
        <v>44</v>
      </c>
      <c r="N88" s="14">
        <f t="shared" si="11"/>
        <v>8745</v>
      </c>
    </row>
    <row r="89" spans="1:14" s="24" customFormat="1" ht="18" customHeight="1" x14ac:dyDescent="0.25">
      <c r="A89" s="20" t="s">
        <v>127</v>
      </c>
      <c r="B89" s="16" t="s">
        <v>155</v>
      </c>
      <c r="C89" s="12" t="s">
        <v>336</v>
      </c>
      <c r="D89" s="12" t="s">
        <v>335</v>
      </c>
      <c r="E89" s="15">
        <v>1982</v>
      </c>
      <c r="F89" s="12" t="s">
        <v>345</v>
      </c>
      <c r="G89" s="12">
        <v>334</v>
      </c>
      <c r="H89" s="14">
        <v>7348</v>
      </c>
      <c r="I89" s="39" t="s">
        <v>368</v>
      </c>
      <c r="J89" s="14">
        <v>2</v>
      </c>
      <c r="K89" s="14">
        <f t="shared" si="12"/>
        <v>32</v>
      </c>
      <c r="L89" s="14">
        <f t="shared" si="13"/>
        <v>5344</v>
      </c>
      <c r="M89" s="23">
        <f t="shared" si="10"/>
        <v>22</v>
      </c>
      <c r="N89" s="14">
        <f t="shared" si="11"/>
        <v>3674</v>
      </c>
    </row>
    <row r="90" spans="1:14" s="24" customFormat="1" ht="18" customHeight="1" x14ac:dyDescent="0.25">
      <c r="A90" s="20" t="s">
        <v>128</v>
      </c>
      <c r="B90" s="16" t="s">
        <v>141</v>
      </c>
      <c r="C90" s="12" t="s">
        <v>338</v>
      </c>
      <c r="D90" s="12" t="s">
        <v>337</v>
      </c>
      <c r="E90" s="12">
        <v>1972</v>
      </c>
      <c r="F90" s="12" t="s">
        <v>31</v>
      </c>
      <c r="G90" s="12">
        <v>716</v>
      </c>
      <c r="H90" s="14">
        <v>20048</v>
      </c>
      <c r="I90" s="14" t="s">
        <v>353</v>
      </c>
      <c r="J90" s="14">
        <v>6</v>
      </c>
      <c r="K90" s="14">
        <f t="shared" si="12"/>
        <v>156</v>
      </c>
      <c r="L90" s="14">
        <f t="shared" si="13"/>
        <v>18616</v>
      </c>
      <c r="M90" s="23">
        <f t="shared" si="10"/>
        <v>66</v>
      </c>
      <c r="N90" s="14">
        <f t="shared" si="11"/>
        <v>7876</v>
      </c>
    </row>
    <row r="91" spans="1:14" ht="18" customHeight="1" x14ac:dyDescent="0.2">
      <c r="K91" s="6"/>
      <c r="L91" s="6"/>
      <c r="N91" s="11"/>
    </row>
    <row r="92" spans="1:14" ht="18" customHeight="1" x14ac:dyDescent="0.2"/>
    <row r="93" spans="1:14" ht="18" customHeight="1" x14ac:dyDescent="0.2"/>
    <row r="94" spans="1:14" ht="18" customHeight="1" x14ac:dyDescent="0.2"/>
    <row r="95" spans="1:14" ht="18" customHeight="1" x14ac:dyDescent="0.2"/>
    <row r="96" spans="1:14" ht="18" customHeight="1" x14ac:dyDescent="0.2"/>
    <row r="97" ht="18" customHeight="1" x14ac:dyDescent="0.2"/>
    <row r="98" ht="18" customHeight="1" x14ac:dyDescent="0.2"/>
    <row r="99" ht="18" customHeight="1" x14ac:dyDescent="0.2"/>
    <row r="100" ht="18" customHeight="1" x14ac:dyDescent="0.2"/>
    <row r="101" ht="18" customHeight="1" x14ac:dyDescent="0.2"/>
    <row r="102" ht="18" customHeight="1" x14ac:dyDescent="0.2"/>
    <row r="103" ht="18" customHeight="1" x14ac:dyDescent="0.2"/>
    <row r="104" ht="18" customHeight="1" x14ac:dyDescent="0.2"/>
    <row r="105" ht="18" customHeight="1" x14ac:dyDescent="0.2"/>
    <row r="106" ht="18" customHeight="1" x14ac:dyDescent="0.2"/>
    <row r="107" ht="18" customHeight="1" x14ac:dyDescent="0.2"/>
    <row r="108" ht="18" customHeight="1" x14ac:dyDescent="0.2"/>
    <row r="109" ht="18" customHeight="1" x14ac:dyDescent="0.2"/>
    <row r="110" ht="18" customHeight="1" x14ac:dyDescent="0.2"/>
    <row r="111" ht="18" customHeight="1" x14ac:dyDescent="0.2"/>
    <row r="112" ht="18" customHeight="1" x14ac:dyDescent="0.2"/>
    <row r="113" ht="18" customHeight="1" x14ac:dyDescent="0.2"/>
    <row r="114" ht="20.100000000000001" customHeight="1" x14ac:dyDescent="0.2"/>
    <row r="115" ht="20.100000000000001" customHeight="1" x14ac:dyDescent="0.2"/>
    <row r="116" ht="20.100000000000001" customHeight="1" x14ac:dyDescent="0.2"/>
    <row r="117" ht="20.100000000000001" customHeight="1" x14ac:dyDescent="0.2"/>
    <row r="118" ht="20.100000000000001" customHeight="1" x14ac:dyDescent="0.2"/>
    <row r="119" ht="20.100000000000001" customHeight="1" x14ac:dyDescent="0.2"/>
    <row r="120" ht="20.100000000000001" customHeight="1" x14ac:dyDescent="0.2"/>
    <row r="121" ht="20.100000000000001" customHeight="1" x14ac:dyDescent="0.2"/>
    <row r="122" ht="20.100000000000001" customHeight="1" x14ac:dyDescent="0.2"/>
    <row r="123" ht="20.100000000000001" customHeight="1" x14ac:dyDescent="0.2"/>
    <row r="124" ht="20.100000000000001" customHeight="1" x14ac:dyDescent="0.2"/>
    <row r="125" ht="20.100000000000001" customHeight="1" x14ac:dyDescent="0.2"/>
    <row r="126" ht="20.100000000000001" customHeight="1" x14ac:dyDescent="0.2"/>
    <row r="127" ht="20.100000000000001" customHeight="1" x14ac:dyDescent="0.2"/>
    <row r="128" ht="20.100000000000001" customHeight="1" x14ac:dyDescent="0.2"/>
    <row r="129" ht="20.100000000000001" customHeight="1" x14ac:dyDescent="0.2"/>
    <row r="130" ht="20.100000000000001" customHeight="1" x14ac:dyDescent="0.2"/>
    <row r="131" ht="20.100000000000001" customHeight="1" x14ac:dyDescent="0.2"/>
    <row r="132" ht="20.100000000000001" customHeight="1" x14ac:dyDescent="0.2"/>
    <row r="133" ht="20.100000000000001" customHeight="1" x14ac:dyDescent="0.2"/>
    <row r="134" ht="20.100000000000001" customHeight="1" x14ac:dyDescent="0.2"/>
  </sheetData>
  <autoFilter ref="A1:N90"/>
  <phoneticPr fontId="1" type="noConversion"/>
  <printOptions gridLines="1"/>
  <pageMargins left="0.70866141732283472" right="0.70866141732283472" top="0.78740157480314965" bottom="0.78740157480314965" header="0.31496062992125984" footer="0.31496062992125984"/>
  <pageSetup paperSize="9" scale="77" orientation="landscape" horizontalDpi="300" verticalDpi="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"/>
  <sheetViews>
    <sheetView zoomScaleNormal="100" workbookViewId="0">
      <pane ySplit="1" topLeftCell="A2" activePane="bottomLeft" state="frozen"/>
      <selection pane="bottomLeft"/>
    </sheetView>
  </sheetViews>
  <sheetFormatPr defaultColWidth="11.42578125" defaultRowHeight="12.75" x14ac:dyDescent="0.2"/>
  <cols>
    <col min="1" max="1" width="48.5703125" style="3" bestFit="1" customWidth="1"/>
    <col min="2" max="2" width="21.42578125" style="4" bestFit="1" customWidth="1"/>
    <col min="3" max="3" width="12.140625" style="4" bestFit="1" customWidth="1"/>
    <col min="4" max="4" width="12.5703125" style="4" bestFit="1" customWidth="1"/>
    <col min="5" max="5" width="8.140625" style="4" customWidth="1"/>
    <col min="6" max="6" width="13.28515625" style="4" hidden="1" customWidth="1"/>
    <col min="7" max="7" width="10.85546875" style="1" bestFit="1" customWidth="1"/>
    <col min="8" max="8" width="11.42578125" style="1"/>
    <col min="9" max="9" width="26" style="1" bestFit="1" customWidth="1"/>
    <col min="10" max="16384" width="11.42578125" style="1"/>
  </cols>
  <sheetData>
    <row r="1" spans="1:10" s="38" customFormat="1" ht="25.5" customHeight="1" x14ac:dyDescent="0.2">
      <c r="A1" s="37" t="s">
        <v>166</v>
      </c>
      <c r="B1" s="37" t="s">
        <v>340</v>
      </c>
      <c r="C1" s="37" t="s">
        <v>153</v>
      </c>
      <c r="D1" s="37" t="s">
        <v>154</v>
      </c>
      <c r="E1" s="37" t="s">
        <v>142</v>
      </c>
      <c r="F1" s="37" t="s">
        <v>341</v>
      </c>
      <c r="G1" s="37" t="s">
        <v>164</v>
      </c>
      <c r="H1" s="37" t="s">
        <v>165</v>
      </c>
      <c r="I1" s="37" t="s">
        <v>350</v>
      </c>
      <c r="J1" s="37" t="s">
        <v>356</v>
      </c>
    </row>
    <row r="2" spans="1:10" s="24" customFormat="1" ht="18" customHeight="1" x14ac:dyDescent="0.25">
      <c r="A2" s="20" t="s">
        <v>29</v>
      </c>
      <c r="B2" s="12" t="s">
        <v>30</v>
      </c>
      <c r="C2" s="13" t="s">
        <v>230</v>
      </c>
      <c r="D2" s="12" t="s">
        <v>229</v>
      </c>
      <c r="E2" s="15">
        <v>1991</v>
      </c>
      <c r="F2" s="12" t="s">
        <v>31</v>
      </c>
      <c r="G2" s="12">
        <v>518</v>
      </c>
      <c r="H2" s="14">
        <v>4662</v>
      </c>
      <c r="I2" s="14" t="s">
        <v>353</v>
      </c>
      <c r="J2" s="14">
        <v>12</v>
      </c>
    </row>
    <row r="3" spans="1:10" s="24" customFormat="1" ht="18" customHeight="1" x14ac:dyDescent="0.25">
      <c r="A3" s="20" t="s">
        <v>71</v>
      </c>
      <c r="B3" s="12" t="s">
        <v>72</v>
      </c>
      <c r="C3" s="13" t="s">
        <v>265</v>
      </c>
      <c r="D3" s="12" t="s">
        <v>264</v>
      </c>
      <c r="E3" s="12">
        <v>1925</v>
      </c>
      <c r="F3" s="12" t="s">
        <v>31</v>
      </c>
      <c r="G3" s="12">
        <v>518</v>
      </c>
      <c r="H3" s="14">
        <v>39368</v>
      </c>
      <c r="I3" s="14" t="s">
        <v>353</v>
      </c>
      <c r="J3" s="14">
        <v>12</v>
      </c>
    </row>
    <row r="4" spans="1:10" s="24" customFormat="1" ht="18" customHeight="1" x14ac:dyDescent="0.25">
      <c r="A4" s="20" t="s">
        <v>119</v>
      </c>
      <c r="B4" s="12" t="s">
        <v>120</v>
      </c>
      <c r="C4" s="13" t="s">
        <v>326</v>
      </c>
      <c r="D4" s="12" t="s">
        <v>325</v>
      </c>
      <c r="E4" s="12">
        <v>1881</v>
      </c>
      <c r="F4" s="12" t="s">
        <v>31</v>
      </c>
      <c r="G4" s="12">
        <v>1082</v>
      </c>
      <c r="H4" s="14">
        <v>123348</v>
      </c>
      <c r="I4" s="14" t="s">
        <v>353</v>
      </c>
      <c r="J4" s="14">
        <v>4</v>
      </c>
    </row>
    <row r="5" spans="1:10" s="24" customFormat="1" ht="18" customHeight="1" x14ac:dyDescent="0.25">
      <c r="A5" s="20" t="s">
        <v>128</v>
      </c>
      <c r="B5" s="16" t="s">
        <v>141</v>
      </c>
      <c r="C5" s="13" t="s">
        <v>338</v>
      </c>
      <c r="D5" s="12" t="s">
        <v>337</v>
      </c>
      <c r="E5" s="12">
        <v>1972</v>
      </c>
      <c r="F5" s="12" t="s">
        <v>31</v>
      </c>
      <c r="G5" s="12">
        <v>716</v>
      </c>
      <c r="H5" s="14">
        <v>20048</v>
      </c>
      <c r="I5" s="14" t="s">
        <v>353</v>
      </c>
      <c r="J5" s="14">
        <v>6</v>
      </c>
    </row>
  </sheetData>
  <autoFilter ref="A1:J5"/>
  <phoneticPr fontId="1" type="noConversion"/>
  <printOptions gridLines="1"/>
  <pageMargins left="0.70866141732283472" right="0.70866141732283472" top="0.78740157480314965" bottom="0.78740157480314965" header="0.31496062992125984" footer="0.31496062992125984"/>
  <pageSetup paperSize="9" scale="80" orientation="landscape" horizontalDpi="300" verticalDpi="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zoomScaleNormal="100" workbookViewId="0">
      <pane ySplit="1" topLeftCell="A2" activePane="bottomLeft" state="frozen"/>
      <selection pane="bottomLeft"/>
    </sheetView>
  </sheetViews>
  <sheetFormatPr defaultColWidth="11.42578125" defaultRowHeight="12.75" x14ac:dyDescent="0.2"/>
  <cols>
    <col min="1" max="1" width="48.5703125" style="3" bestFit="1" customWidth="1"/>
    <col min="2" max="2" width="21.42578125" style="4" bestFit="1" customWidth="1"/>
    <col min="3" max="3" width="12.140625" style="4" bestFit="1" customWidth="1"/>
    <col min="4" max="4" width="12.5703125" style="4" bestFit="1" customWidth="1"/>
    <col min="5" max="5" width="8.140625" style="4" customWidth="1"/>
    <col min="6" max="6" width="13.28515625" style="4" hidden="1" customWidth="1"/>
    <col min="7" max="7" width="10.85546875" style="1" bestFit="1" customWidth="1"/>
    <col min="8" max="8" width="11.42578125" style="1"/>
    <col min="9" max="9" width="24.140625" style="1" bestFit="1" customWidth="1"/>
    <col min="10" max="16384" width="11.42578125" style="1"/>
  </cols>
  <sheetData>
    <row r="1" spans="1:10" s="38" customFormat="1" ht="25.5" customHeight="1" x14ac:dyDescent="0.2">
      <c r="A1" s="37" t="s">
        <v>166</v>
      </c>
      <c r="B1" s="37" t="s">
        <v>340</v>
      </c>
      <c r="C1" s="37" t="s">
        <v>153</v>
      </c>
      <c r="D1" s="37" t="s">
        <v>154</v>
      </c>
      <c r="E1" s="37" t="s">
        <v>142</v>
      </c>
      <c r="F1" s="37" t="s">
        <v>341</v>
      </c>
      <c r="G1" s="37" t="s">
        <v>164</v>
      </c>
      <c r="H1" s="37" t="s">
        <v>165</v>
      </c>
      <c r="I1" s="37" t="s">
        <v>350</v>
      </c>
      <c r="J1" s="37" t="s">
        <v>357</v>
      </c>
    </row>
    <row r="2" spans="1:10" s="24" customFormat="1" ht="18" customHeight="1" x14ac:dyDescent="0.25">
      <c r="A2" s="20" t="s">
        <v>13</v>
      </c>
      <c r="B2" s="12" t="s">
        <v>14</v>
      </c>
      <c r="C2" s="13" t="s">
        <v>214</v>
      </c>
      <c r="D2" s="12" t="s">
        <v>213</v>
      </c>
      <c r="E2" s="15">
        <v>1877</v>
      </c>
      <c r="F2" s="12" t="s">
        <v>15</v>
      </c>
      <c r="G2" s="12">
        <v>1507</v>
      </c>
      <c r="H2" s="14">
        <v>571153</v>
      </c>
      <c r="I2" s="14" t="s">
        <v>15</v>
      </c>
      <c r="J2" s="14">
        <v>12</v>
      </c>
    </row>
    <row r="3" spans="1:10" s="24" customFormat="1" ht="18" customHeight="1" x14ac:dyDescent="0.25">
      <c r="A3" s="20" t="s">
        <v>16</v>
      </c>
      <c r="B3" s="12" t="s">
        <v>17</v>
      </c>
      <c r="C3" s="13" t="s">
        <v>216</v>
      </c>
      <c r="D3" s="12" t="s">
        <v>215</v>
      </c>
      <c r="E3" s="15">
        <v>1956</v>
      </c>
      <c r="F3" s="12" t="s">
        <v>15</v>
      </c>
      <c r="G3" s="12">
        <v>430</v>
      </c>
      <c r="H3" s="14">
        <v>20640</v>
      </c>
      <c r="I3" s="14" t="s">
        <v>15</v>
      </c>
      <c r="J3" s="14">
        <v>6</v>
      </c>
    </row>
    <row r="4" spans="1:10" s="24" customFormat="1" ht="18" customHeight="1" x14ac:dyDescent="0.25">
      <c r="A4" s="20" t="s">
        <v>18</v>
      </c>
      <c r="B4" s="12" t="s">
        <v>19</v>
      </c>
      <c r="C4" s="13" t="s">
        <v>218</v>
      </c>
      <c r="D4" s="12" t="s">
        <v>217</v>
      </c>
      <c r="E4" s="15">
        <v>1959</v>
      </c>
      <c r="F4" s="12" t="s">
        <v>15</v>
      </c>
      <c r="G4" s="12">
        <v>565</v>
      </c>
      <c r="H4" s="14">
        <v>23165</v>
      </c>
      <c r="I4" s="14" t="s">
        <v>15</v>
      </c>
      <c r="J4" s="14">
        <v>6</v>
      </c>
    </row>
    <row r="5" spans="1:10" s="24" customFormat="1" ht="18" customHeight="1" x14ac:dyDescent="0.25">
      <c r="A5" s="20" t="s">
        <v>22</v>
      </c>
      <c r="B5" s="12" t="s">
        <v>23</v>
      </c>
      <c r="C5" s="13" t="s">
        <v>222</v>
      </c>
      <c r="D5" s="12" t="s">
        <v>221</v>
      </c>
      <c r="E5" s="15">
        <v>1963</v>
      </c>
      <c r="F5" s="12" t="s">
        <v>15</v>
      </c>
      <c r="G5" s="12">
        <v>1450</v>
      </c>
      <c r="H5" s="14">
        <v>50750</v>
      </c>
      <c r="I5" s="14" t="s">
        <v>15</v>
      </c>
      <c r="J5" s="14">
        <v>12</v>
      </c>
    </row>
    <row r="6" spans="1:10" s="24" customFormat="1" ht="18" customHeight="1" x14ac:dyDescent="0.25">
      <c r="A6" s="20" t="s">
        <v>33</v>
      </c>
      <c r="B6" s="12" t="s">
        <v>34</v>
      </c>
      <c r="C6" s="13" t="s">
        <v>232</v>
      </c>
      <c r="D6" s="12" t="s">
        <v>231</v>
      </c>
      <c r="E6" s="12">
        <v>1991</v>
      </c>
      <c r="F6" s="12" t="s">
        <v>342</v>
      </c>
      <c r="G6" s="12">
        <v>633</v>
      </c>
      <c r="H6" s="14">
        <v>7596</v>
      </c>
      <c r="I6" s="14" t="s">
        <v>15</v>
      </c>
      <c r="J6" s="14">
        <v>6</v>
      </c>
    </row>
    <row r="7" spans="1:10" s="24" customFormat="1" ht="18" customHeight="1" x14ac:dyDescent="0.25">
      <c r="A7" s="20" t="s">
        <v>39</v>
      </c>
      <c r="B7" s="12" t="s">
        <v>40</v>
      </c>
      <c r="C7" s="13" t="s">
        <v>238</v>
      </c>
      <c r="D7" s="12" t="s">
        <v>237</v>
      </c>
      <c r="E7" s="15">
        <v>1989</v>
      </c>
      <c r="F7" s="12" t="s">
        <v>342</v>
      </c>
      <c r="G7" s="12">
        <v>921</v>
      </c>
      <c r="H7" s="14">
        <v>921</v>
      </c>
      <c r="I7" s="14" t="s">
        <v>15</v>
      </c>
      <c r="J7" s="14">
        <v>6</v>
      </c>
    </row>
    <row r="8" spans="1:10" s="24" customFormat="1" ht="32.25" customHeight="1" x14ac:dyDescent="0.25">
      <c r="A8" s="20" t="s">
        <v>41</v>
      </c>
      <c r="B8" s="12" t="s">
        <v>42</v>
      </c>
      <c r="C8" s="13" t="s">
        <v>240</v>
      </c>
      <c r="D8" s="12" t="s">
        <v>239</v>
      </c>
      <c r="E8" s="15">
        <v>1947</v>
      </c>
      <c r="F8" s="12" t="s">
        <v>15</v>
      </c>
      <c r="G8" s="12">
        <v>700</v>
      </c>
      <c r="H8" s="14">
        <v>36400</v>
      </c>
      <c r="I8" s="14" t="s">
        <v>15</v>
      </c>
      <c r="J8" s="14">
        <v>6</v>
      </c>
    </row>
    <row r="9" spans="1:10" s="24" customFormat="1" ht="33" customHeight="1" x14ac:dyDescent="0.25">
      <c r="A9" s="21" t="s">
        <v>57</v>
      </c>
      <c r="B9" s="16" t="s">
        <v>58</v>
      </c>
      <c r="C9" s="13" t="s">
        <v>253</v>
      </c>
      <c r="D9" s="16" t="s">
        <v>252</v>
      </c>
      <c r="E9" s="17">
        <v>1826</v>
      </c>
      <c r="F9" s="16" t="s">
        <v>342</v>
      </c>
      <c r="G9" s="16">
        <v>2880</v>
      </c>
      <c r="H9" s="18">
        <v>0</v>
      </c>
      <c r="I9" s="14" t="s">
        <v>15</v>
      </c>
      <c r="J9" s="18">
        <v>12</v>
      </c>
    </row>
    <row r="10" spans="1:10" s="24" customFormat="1" ht="18" customHeight="1" x14ac:dyDescent="0.25">
      <c r="A10" s="22" t="s">
        <v>61</v>
      </c>
      <c r="B10" s="19" t="s">
        <v>62</v>
      </c>
      <c r="C10" s="12" t="s">
        <v>143</v>
      </c>
      <c r="D10" s="12" t="s">
        <v>355</v>
      </c>
      <c r="E10" s="12">
        <v>1998</v>
      </c>
      <c r="F10" s="12"/>
      <c r="G10" s="14">
        <v>144</v>
      </c>
      <c r="H10" s="14">
        <v>9504</v>
      </c>
      <c r="I10" s="14" t="s">
        <v>15</v>
      </c>
      <c r="J10" s="14">
        <v>6</v>
      </c>
    </row>
    <row r="11" spans="1:10" ht="18" customHeight="1" x14ac:dyDescent="0.2">
      <c r="A11" s="20" t="s">
        <v>63</v>
      </c>
      <c r="B11" s="12" t="s">
        <v>64</v>
      </c>
      <c r="C11" s="13" t="s">
        <v>257</v>
      </c>
      <c r="D11" s="12" t="s">
        <v>256</v>
      </c>
      <c r="E11" s="12">
        <v>1993</v>
      </c>
      <c r="F11" s="12" t="s">
        <v>342</v>
      </c>
      <c r="G11" s="12">
        <v>742</v>
      </c>
      <c r="H11" s="14">
        <v>7420</v>
      </c>
      <c r="I11" s="14" t="s">
        <v>15</v>
      </c>
      <c r="J11" s="14">
        <v>9</v>
      </c>
    </row>
    <row r="12" spans="1:10" ht="18" customHeight="1" x14ac:dyDescent="0.2">
      <c r="A12" s="20" t="s">
        <v>67</v>
      </c>
      <c r="B12" s="12" t="s">
        <v>68</v>
      </c>
      <c r="C12" s="13" t="s">
        <v>261</v>
      </c>
      <c r="D12" s="12" t="s">
        <v>260</v>
      </c>
      <c r="E12" s="15">
        <v>1976</v>
      </c>
      <c r="F12" s="12" t="s">
        <v>15</v>
      </c>
      <c r="G12" s="12">
        <v>400</v>
      </c>
      <c r="H12" s="14">
        <v>9200</v>
      </c>
      <c r="I12" s="14" t="s">
        <v>15</v>
      </c>
      <c r="J12" s="14">
        <v>4</v>
      </c>
    </row>
    <row r="13" spans="1:10" ht="18" customHeight="1" x14ac:dyDescent="0.2">
      <c r="A13" s="20" t="s">
        <v>69</v>
      </c>
      <c r="B13" s="12" t="s">
        <v>70</v>
      </c>
      <c r="C13" s="13" t="s">
        <v>263</v>
      </c>
      <c r="D13" s="12" t="s">
        <v>262</v>
      </c>
      <c r="E13" s="15">
        <v>1973</v>
      </c>
      <c r="F13" s="12" t="s">
        <v>15</v>
      </c>
      <c r="G13" s="12">
        <v>520</v>
      </c>
      <c r="H13" s="14">
        <v>13520</v>
      </c>
      <c r="I13" s="14" t="s">
        <v>15</v>
      </c>
      <c r="J13" s="14">
        <v>6</v>
      </c>
    </row>
    <row r="14" spans="1:10" ht="18" customHeight="1" x14ac:dyDescent="0.2">
      <c r="A14" s="20" t="s">
        <v>159</v>
      </c>
      <c r="B14" s="12" t="s">
        <v>77</v>
      </c>
      <c r="C14" s="13" t="s">
        <v>271</v>
      </c>
      <c r="D14" s="12" t="s">
        <v>270</v>
      </c>
      <c r="E14" s="15">
        <v>1977</v>
      </c>
      <c r="F14" s="12" t="s">
        <v>15</v>
      </c>
      <c r="G14" s="12">
        <v>464</v>
      </c>
      <c r="H14" s="14">
        <v>11600</v>
      </c>
      <c r="I14" s="14" t="s">
        <v>15</v>
      </c>
      <c r="J14" s="14">
        <v>6</v>
      </c>
    </row>
    <row r="15" spans="1:10" ht="18" customHeight="1" x14ac:dyDescent="0.2">
      <c r="A15" s="20" t="s">
        <v>84</v>
      </c>
      <c r="B15" s="12" t="s">
        <v>85</v>
      </c>
      <c r="C15" s="13" t="s">
        <v>278</v>
      </c>
      <c r="D15" s="12" t="s">
        <v>277</v>
      </c>
      <c r="E15" s="12">
        <v>1936</v>
      </c>
      <c r="F15" s="12" t="s">
        <v>15</v>
      </c>
      <c r="G15" s="12">
        <v>384</v>
      </c>
      <c r="H15" s="14">
        <v>25728</v>
      </c>
      <c r="I15" s="14" t="s">
        <v>15</v>
      </c>
      <c r="J15" s="14">
        <v>4</v>
      </c>
    </row>
    <row r="16" spans="1:10" ht="18" customHeight="1" x14ac:dyDescent="0.2">
      <c r="A16" s="20" t="s">
        <v>88</v>
      </c>
      <c r="B16" s="12" t="s">
        <v>89</v>
      </c>
      <c r="C16" s="13" t="s">
        <v>281</v>
      </c>
      <c r="D16" s="12" t="s">
        <v>280</v>
      </c>
      <c r="E16" s="12">
        <v>1995</v>
      </c>
      <c r="F16" s="12" t="s">
        <v>342</v>
      </c>
      <c r="G16" s="12">
        <v>472</v>
      </c>
      <c r="H16" s="14">
        <v>3776</v>
      </c>
      <c r="I16" s="14" t="s">
        <v>15</v>
      </c>
      <c r="J16" s="14">
        <v>4</v>
      </c>
    </row>
    <row r="17" spans="1:10" ht="18" customHeight="1" x14ac:dyDescent="0.2">
      <c r="A17" s="20" t="s">
        <v>99</v>
      </c>
      <c r="B17" s="12" t="s">
        <v>100</v>
      </c>
      <c r="C17" s="13" t="s">
        <v>292</v>
      </c>
      <c r="D17" s="12" t="s">
        <v>291</v>
      </c>
      <c r="E17" s="12">
        <v>1993</v>
      </c>
      <c r="F17" s="12" t="s">
        <v>342</v>
      </c>
      <c r="G17" s="12">
        <v>405</v>
      </c>
      <c r="H17" s="14">
        <v>4050</v>
      </c>
      <c r="I17" s="14" t="s">
        <v>15</v>
      </c>
      <c r="J17" s="14">
        <v>4</v>
      </c>
    </row>
    <row r="18" spans="1:10" ht="29.25" customHeight="1" x14ac:dyDescent="0.2">
      <c r="A18" s="20" t="s">
        <v>148</v>
      </c>
      <c r="B18" s="12" t="s">
        <v>103</v>
      </c>
      <c r="C18" s="13" t="s">
        <v>295</v>
      </c>
      <c r="D18" s="12" t="s">
        <v>294</v>
      </c>
      <c r="E18" s="12">
        <v>1986</v>
      </c>
      <c r="F18" s="12" t="s">
        <v>342</v>
      </c>
      <c r="G18" s="12">
        <v>565</v>
      </c>
      <c r="H18" s="14">
        <v>9605</v>
      </c>
      <c r="I18" s="14" t="s">
        <v>15</v>
      </c>
      <c r="J18" s="14">
        <v>6</v>
      </c>
    </row>
  </sheetData>
  <autoFilter ref="A1:J10"/>
  <phoneticPr fontId="1" type="noConversion"/>
  <printOptions gridLines="1"/>
  <pageMargins left="0.70866141732283472" right="0.70866141732283472" top="0.78740157480314965" bottom="0.78740157480314965" header="0.31496062992125984" footer="0.31496062992125984"/>
  <pageSetup paperSize="9" scale="80" orientation="landscape" horizontalDpi="300" verticalDpi="2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M42"/>
  <sheetViews>
    <sheetView tabSelected="1" zoomScaleNormal="100" workbookViewId="0">
      <pane ySplit="1" topLeftCell="A2" activePane="bottomLeft" state="frozen"/>
      <selection pane="bottomLeft" activeCell="K11" sqref="K11"/>
    </sheetView>
  </sheetViews>
  <sheetFormatPr defaultColWidth="11.42578125" defaultRowHeight="27" customHeight="1" x14ac:dyDescent="0.2"/>
  <cols>
    <col min="1" max="1" width="41.5703125" style="3" customWidth="1"/>
    <col min="2" max="2" width="21.42578125" style="4" customWidth="1"/>
    <col min="3" max="3" width="12.140625" style="4" customWidth="1"/>
    <col min="4" max="4" width="12.5703125" style="4" hidden="1" customWidth="1"/>
    <col min="5" max="5" width="8.140625" style="4" customWidth="1"/>
    <col min="6" max="6" width="13.28515625" style="5" hidden="1" customWidth="1"/>
    <col min="7" max="7" width="10.85546875" style="1" customWidth="1"/>
    <col min="8" max="8" width="11.42578125" style="1" customWidth="1"/>
    <col min="9" max="9" width="34" style="1" hidden="1" customWidth="1"/>
    <col min="10" max="10" width="11.42578125" style="1" customWidth="1"/>
    <col min="11" max="11" width="11.7109375" style="1" bestFit="1" customWidth="1"/>
    <col min="12" max="12" width="32.7109375" style="41" customWidth="1"/>
    <col min="13" max="13" width="0" style="1" hidden="1" customWidth="1"/>
    <col min="14" max="16384" width="11.42578125" style="1"/>
  </cols>
  <sheetData>
    <row r="1" spans="1:13" s="2" customFormat="1" ht="27" customHeight="1" x14ac:dyDescent="0.2">
      <c r="A1" s="8" t="s">
        <v>382</v>
      </c>
      <c r="B1" s="9" t="s">
        <v>381</v>
      </c>
      <c r="C1" s="9" t="s">
        <v>153</v>
      </c>
      <c r="D1" s="9" t="s">
        <v>154</v>
      </c>
      <c r="E1" s="10" t="s">
        <v>142</v>
      </c>
      <c r="F1" s="10" t="s">
        <v>341</v>
      </c>
      <c r="G1" s="9" t="s">
        <v>164</v>
      </c>
      <c r="H1" s="7" t="s">
        <v>165</v>
      </c>
      <c r="I1" s="7" t="s">
        <v>350</v>
      </c>
      <c r="J1" s="7" t="s">
        <v>357</v>
      </c>
      <c r="K1" s="48" t="s">
        <v>412</v>
      </c>
      <c r="L1" s="47" t="s">
        <v>380</v>
      </c>
    </row>
    <row r="2" spans="1:13" s="24" customFormat="1" ht="27" customHeight="1" x14ac:dyDescent="0.25">
      <c r="A2" s="20" t="s">
        <v>343</v>
      </c>
      <c r="B2" s="30" t="s">
        <v>344</v>
      </c>
      <c r="C2" s="13" t="s">
        <v>344</v>
      </c>
      <c r="D2" s="30" t="s">
        <v>204</v>
      </c>
      <c r="E2" s="30">
        <v>1878</v>
      </c>
      <c r="F2" s="30" t="s">
        <v>345</v>
      </c>
      <c r="G2" s="30">
        <v>600</v>
      </c>
      <c r="H2" s="14">
        <v>70200</v>
      </c>
      <c r="I2" s="39" t="s">
        <v>368</v>
      </c>
      <c r="J2" s="14">
        <v>4</v>
      </c>
      <c r="K2" s="49" t="s">
        <v>385</v>
      </c>
      <c r="L2" s="42"/>
    </row>
    <row r="3" spans="1:13" s="24" customFormat="1" ht="27" customHeight="1" x14ac:dyDescent="0.25">
      <c r="A3" s="20" t="s">
        <v>347</v>
      </c>
      <c r="B3" s="30" t="s">
        <v>348</v>
      </c>
      <c r="C3" s="16" t="s">
        <v>300</v>
      </c>
      <c r="D3" s="30" t="s">
        <v>205</v>
      </c>
      <c r="E3" s="30">
        <v>1983</v>
      </c>
      <c r="F3" s="30" t="s">
        <v>345</v>
      </c>
      <c r="G3" s="30">
        <v>380</v>
      </c>
      <c r="H3" s="14">
        <v>6840</v>
      </c>
      <c r="I3" s="39" t="s">
        <v>368</v>
      </c>
      <c r="J3" s="14">
        <v>3</v>
      </c>
      <c r="K3" s="49" t="s">
        <v>386</v>
      </c>
      <c r="L3" s="42"/>
    </row>
    <row r="4" spans="1:13" s="24" customFormat="1" ht="27" customHeight="1" x14ac:dyDescent="0.25">
      <c r="A4" s="20" t="s">
        <v>367</v>
      </c>
      <c r="B4" s="30" t="s">
        <v>24</v>
      </c>
      <c r="C4" s="13" t="s">
        <v>224</v>
      </c>
      <c r="D4" s="30" t="s">
        <v>223</v>
      </c>
      <c r="E4" s="31">
        <v>1990</v>
      </c>
      <c r="F4" s="30" t="s">
        <v>345</v>
      </c>
      <c r="G4" s="30">
        <v>465</v>
      </c>
      <c r="H4" s="14">
        <v>4185</v>
      </c>
      <c r="I4" s="39" t="s">
        <v>368</v>
      </c>
      <c r="J4" s="14">
        <v>4</v>
      </c>
      <c r="K4" s="49" t="s">
        <v>387</v>
      </c>
      <c r="L4" s="43" t="s">
        <v>379</v>
      </c>
    </row>
    <row r="5" spans="1:13" s="24" customFormat="1" ht="27" customHeight="1" x14ac:dyDescent="0.25">
      <c r="A5" s="20" t="s">
        <v>25</v>
      </c>
      <c r="B5" s="30" t="s">
        <v>26</v>
      </c>
      <c r="C5" s="13" t="s">
        <v>226</v>
      </c>
      <c r="D5" s="30" t="s">
        <v>225</v>
      </c>
      <c r="E5" s="31">
        <v>1976</v>
      </c>
      <c r="F5" s="30" t="s">
        <v>345</v>
      </c>
      <c r="G5" s="30">
        <v>500</v>
      </c>
      <c r="H5" s="14">
        <v>13000</v>
      </c>
      <c r="I5" s="39" t="s">
        <v>368</v>
      </c>
      <c r="J5" s="14">
        <v>4</v>
      </c>
      <c r="K5" s="49" t="s">
        <v>388</v>
      </c>
      <c r="L5" s="42"/>
    </row>
    <row r="6" spans="1:13" s="24" customFormat="1" ht="27" customHeight="1" x14ac:dyDescent="0.25">
      <c r="A6" s="20" t="s">
        <v>152</v>
      </c>
      <c r="B6" s="30" t="s">
        <v>32</v>
      </c>
      <c r="C6" s="13" t="s">
        <v>339</v>
      </c>
      <c r="D6" s="30" t="s">
        <v>167</v>
      </c>
      <c r="E6" s="31">
        <v>1993</v>
      </c>
      <c r="F6" s="30" t="s">
        <v>151</v>
      </c>
      <c r="G6" s="34">
        <v>130</v>
      </c>
      <c r="H6" s="14">
        <v>1950</v>
      </c>
      <c r="I6" s="39" t="s">
        <v>368</v>
      </c>
      <c r="J6" s="14">
        <v>1</v>
      </c>
      <c r="K6" s="49" t="s">
        <v>389</v>
      </c>
      <c r="L6" s="42"/>
    </row>
    <row r="7" spans="1:13" s="24" customFormat="1" ht="27" customHeight="1" x14ac:dyDescent="0.25">
      <c r="A7" s="20" t="s">
        <v>37</v>
      </c>
      <c r="B7" s="30" t="s">
        <v>38</v>
      </c>
      <c r="C7" s="13" t="s">
        <v>235</v>
      </c>
      <c r="D7" s="30" t="s">
        <v>234</v>
      </c>
      <c r="E7" s="31">
        <v>1967</v>
      </c>
      <c r="F7" s="30" t="s">
        <v>345</v>
      </c>
      <c r="G7" s="30">
        <v>529</v>
      </c>
      <c r="H7" s="14">
        <v>20102</v>
      </c>
      <c r="I7" s="39" t="s">
        <v>368</v>
      </c>
      <c r="J7" s="14">
        <v>3</v>
      </c>
      <c r="K7" s="49" t="s">
        <v>390</v>
      </c>
      <c r="L7" s="44" t="s">
        <v>369</v>
      </c>
    </row>
    <row r="8" spans="1:13" s="24" customFormat="1" ht="27" customHeight="1" x14ac:dyDescent="0.25">
      <c r="A8" s="20" t="s">
        <v>158</v>
      </c>
      <c r="B8" s="35" t="s">
        <v>38</v>
      </c>
      <c r="C8" s="13" t="s">
        <v>235</v>
      </c>
      <c r="D8" s="35" t="s">
        <v>236</v>
      </c>
      <c r="E8" s="31">
        <v>1980</v>
      </c>
      <c r="F8" s="30"/>
      <c r="G8" s="30">
        <v>285</v>
      </c>
      <c r="H8" s="14">
        <v>7410</v>
      </c>
      <c r="I8" s="39" t="s">
        <v>368</v>
      </c>
      <c r="J8" s="14">
        <v>2</v>
      </c>
      <c r="K8" s="49" t="s">
        <v>409</v>
      </c>
      <c r="L8" s="42"/>
      <c r="M8" s="40" t="s">
        <v>383</v>
      </c>
    </row>
    <row r="9" spans="1:13" s="24" customFormat="1" ht="27" customHeight="1" x14ac:dyDescent="0.25">
      <c r="A9" s="20" t="s">
        <v>43</v>
      </c>
      <c r="B9" s="30" t="s">
        <v>44</v>
      </c>
      <c r="C9" s="13" t="s">
        <v>242</v>
      </c>
      <c r="D9" s="30" t="s">
        <v>241</v>
      </c>
      <c r="E9" s="31">
        <v>1988</v>
      </c>
      <c r="F9" s="12" t="s">
        <v>384</v>
      </c>
      <c r="G9" s="30">
        <v>445</v>
      </c>
      <c r="H9" s="14">
        <v>5785</v>
      </c>
      <c r="I9" s="39" t="s">
        <v>368</v>
      </c>
      <c r="J9" s="14">
        <v>4</v>
      </c>
      <c r="K9" s="49" t="s">
        <v>391</v>
      </c>
      <c r="L9" s="42"/>
    </row>
    <row r="10" spans="1:13" s="24" customFormat="1" ht="27" customHeight="1" x14ac:dyDescent="0.25">
      <c r="A10" s="20" t="s">
        <v>45</v>
      </c>
      <c r="B10" s="30" t="s">
        <v>46</v>
      </c>
      <c r="C10" s="26" t="s">
        <v>304</v>
      </c>
      <c r="D10" s="30" t="s">
        <v>243</v>
      </c>
      <c r="E10" s="30">
        <v>1969</v>
      </c>
      <c r="F10" s="30" t="s">
        <v>345</v>
      </c>
      <c r="G10" s="30">
        <v>200</v>
      </c>
      <c r="H10" s="14">
        <v>10600</v>
      </c>
      <c r="I10" s="39" t="s">
        <v>368</v>
      </c>
      <c r="J10" s="14">
        <v>2</v>
      </c>
      <c r="K10" s="49" t="s">
        <v>392</v>
      </c>
      <c r="L10" s="42"/>
    </row>
    <row r="11" spans="1:13" s="24" customFormat="1" ht="27" customHeight="1" x14ac:dyDescent="0.25">
      <c r="A11" s="20" t="s">
        <v>133</v>
      </c>
      <c r="B11" s="12" t="s">
        <v>176</v>
      </c>
      <c r="C11" s="12" t="s">
        <v>177</v>
      </c>
      <c r="D11" s="12" t="s">
        <v>194</v>
      </c>
      <c r="E11" s="12">
        <v>1891</v>
      </c>
      <c r="F11" s="12">
        <v>375</v>
      </c>
      <c r="G11" s="12">
        <v>375</v>
      </c>
      <c r="H11" s="14">
        <v>40500</v>
      </c>
      <c r="I11" s="39" t="s">
        <v>368</v>
      </c>
      <c r="J11" s="14"/>
      <c r="K11" s="50" t="s">
        <v>411</v>
      </c>
      <c r="L11" s="42"/>
      <c r="M11" s="40" t="s">
        <v>383</v>
      </c>
    </row>
    <row r="12" spans="1:13" s="24" customFormat="1" ht="27" customHeight="1" x14ac:dyDescent="0.25">
      <c r="A12" s="20" t="s">
        <v>51</v>
      </c>
      <c r="B12" s="30" t="s">
        <v>52</v>
      </c>
      <c r="C12" s="13" t="s">
        <v>248</v>
      </c>
      <c r="D12" s="30" t="s">
        <v>247</v>
      </c>
      <c r="E12" s="15">
        <v>1974</v>
      </c>
      <c r="F12" s="30" t="s">
        <v>345</v>
      </c>
      <c r="G12" s="30">
        <v>155</v>
      </c>
      <c r="H12" s="14">
        <v>22630</v>
      </c>
      <c r="I12" s="39" t="s">
        <v>368</v>
      </c>
      <c r="J12" s="14">
        <v>5</v>
      </c>
      <c r="K12" s="49" t="s">
        <v>393</v>
      </c>
      <c r="L12" s="42" t="s">
        <v>370</v>
      </c>
    </row>
    <row r="13" spans="1:13" s="24" customFormat="1" ht="27" customHeight="1" x14ac:dyDescent="0.25">
      <c r="A13" s="20" t="s">
        <v>55</v>
      </c>
      <c r="B13" s="30" t="s">
        <v>56</v>
      </c>
      <c r="C13" s="16" t="s">
        <v>251</v>
      </c>
      <c r="D13" s="30" t="s">
        <v>250</v>
      </c>
      <c r="E13" s="31">
        <v>1963</v>
      </c>
      <c r="F13" s="30" t="s">
        <v>345</v>
      </c>
      <c r="G13" s="30">
        <v>391</v>
      </c>
      <c r="H13" s="14">
        <v>14858</v>
      </c>
      <c r="I13" s="39" t="s">
        <v>368</v>
      </c>
      <c r="J13" s="14">
        <v>4</v>
      </c>
      <c r="K13" s="49" t="s">
        <v>394</v>
      </c>
      <c r="L13" s="42"/>
    </row>
    <row r="14" spans="1:13" s="24" customFormat="1" ht="27" customHeight="1" x14ac:dyDescent="0.25">
      <c r="A14" s="20" t="s">
        <v>59</v>
      </c>
      <c r="B14" s="30" t="s">
        <v>60</v>
      </c>
      <c r="C14" s="13" t="s">
        <v>255</v>
      </c>
      <c r="D14" s="30" t="s">
        <v>254</v>
      </c>
      <c r="E14" s="15">
        <v>1979</v>
      </c>
      <c r="F14" s="30" t="s">
        <v>345</v>
      </c>
      <c r="G14" s="30">
        <v>210</v>
      </c>
      <c r="H14" s="14">
        <v>4620</v>
      </c>
      <c r="I14" s="39" t="s">
        <v>368</v>
      </c>
      <c r="J14" s="14">
        <v>2</v>
      </c>
      <c r="K14" s="49" t="s">
        <v>395</v>
      </c>
      <c r="L14" s="42" t="s">
        <v>371</v>
      </c>
    </row>
    <row r="15" spans="1:13" s="24" customFormat="1" ht="27" customHeight="1" x14ac:dyDescent="0.25">
      <c r="A15" s="20" t="s">
        <v>65</v>
      </c>
      <c r="B15" s="30" t="s">
        <v>66</v>
      </c>
      <c r="C15" s="13" t="s">
        <v>259</v>
      </c>
      <c r="D15" s="30" t="s">
        <v>258</v>
      </c>
      <c r="E15" s="31">
        <v>1972</v>
      </c>
      <c r="F15" s="30" t="s">
        <v>345</v>
      </c>
      <c r="G15" s="30">
        <v>200</v>
      </c>
      <c r="H15" s="14">
        <v>5800</v>
      </c>
      <c r="I15" s="39" t="s">
        <v>368</v>
      </c>
      <c r="J15" s="14">
        <v>2</v>
      </c>
      <c r="K15" s="49" t="s">
        <v>396</v>
      </c>
      <c r="L15" s="42" t="s">
        <v>372</v>
      </c>
    </row>
    <row r="16" spans="1:13" s="24" customFormat="1" ht="27" customHeight="1" x14ac:dyDescent="0.25">
      <c r="A16" s="20" t="s">
        <v>136</v>
      </c>
      <c r="B16" s="12" t="s">
        <v>182</v>
      </c>
      <c r="C16" s="12" t="s">
        <v>172</v>
      </c>
      <c r="D16" s="12" t="s">
        <v>198</v>
      </c>
      <c r="E16" s="12">
        <v>1985</v>
      </c>
      <c r="F16" s="12">
        <v>380</v>
      </c>
      <c r="G16" s="12">
        <v>380</v>
      </c>
      <c r="H16" s="14">
        <v>6460</v>
      </c>
      <c r="I16" s="39" t="s">
        <v>368</v>
      </c>
      <c r="J16" s="14"/>
      <c r="K16" s="50" t="s">
        <v>411</v>
      </c>
      <c r="L16" s="42"/>
    </row>
    <row r="17" spans="1:13" s="24" customFormat="1" ht="27" customHeight="1" x14ac:dyDescent="0.25">
      <c r="A17" s="20" t="s">
        <v>80</v>
      </c>
      <c r="B17" s="30" t="s">
        <v>81</v>
      </c>
      <c r="C17" s="13" t="s">
        <v>274</v>
      </c>
      <c r="D17" s="30" t="s">
        <v>273</v>
      </c>
      <c r="E17" s="31">
        <v>1997</v>
      </c>
      <c r="F17" s="30" t="s">
        <v>345</v>
      </c>
      <c r="G17" s="30">
        <v>447</v>
      </c>
      <c r="H17" s="14">
        <v>1788</v>
      </c>
      <c r="I17" s="39" t="s">
        <v>368</v>
      </c>
      <c r="J17" s="14">
        <v>3</v>
      </c>
      <c r="K17" s="49" t="s">
        <v>397</v>
      </c>
      <c r="L17" s="42"/>
      <c r="M17" s="40" t="s">
        <v>383</v>
      </c>
    </row>
    <row r="18" spans="1:13" s="24" customFormat="1" ht="27" customHeight="1" x14ac:dyDescent="0.25">
      <c r="A18" s="20" t="s">
        <v>82</v>
      </c>
      <c r="B18" s="30" t="s">
        <v>83</v>
      </c>
      <c r="C18" s="13" t="s">
        <v>276</v>
      </c>
      <c r="D18" s="30" t="s">
        <v>275</v>
      </c>
      <c r="E18" s="31">
        <v>1963</v>
      </c>
      <c r="F18" s="30" t="s">
        <v>345</v>
      </c>
      <c r="G18" s="30">
        <v>1198</v>
      </c>
      <c r="H18" s="14">
        <v>43128</v>
      </c>
      <c r="I18" s="39" t="s">
        <v>368</v>
      </c>
      <c r="J18" s="14">
        <v>5</v>
      </c>
      <c r="K18" s="49" t="s">
        <v>394</v>
      </c>
      <c r="L18" s="42" t="s">
        <v>373</v>
      </c>
      <c r="M18" s="40" t="s">
        <v>383</v>
      </c>
    </row>
    <row r="19" spans="1:13" s="24" customFormat="1" ht="27" customHeight="1" x14ac:dyDescent="0.25">
      <c r="A19" s="20" t="s">
        <v>160</v>
      </c>
      <c r="B19" s="30" t="s">
        <v>90</v>
      </c>
      <c r="C19" s="13" t="s">
        <v>283</v>
      </c>
      <c r="D19" s="30" t="s">
        <v>282</v>
      </c>
      <c r="E19" s="31">
        <v>1982</v>
      </c>
      <c r="F19" s="30" t="s">
        <v>345</v>
      </c>
      <c r="G19" s="30">
        <v>452</v>
      </c>
      <c r="H19" s="14">
        <v>8588</v>
      </c>
      <c r="I19" s="39" t="s">
        <v>368</v>
      </c>
      <c r="J19" s="14">
        <v>4</v>
      </c>
      <c r="K19" s="49" t="s">
        <v>398</v>
      </c>
      <c r="L19" s="42"/>
    </row>
    <row r="20" spans="1:13" s="24" customFormat="1" ht="27" customHeight="1" x14ac:dyDescent="0.25">
      <c r="A20" s="20" t="s">
        <v>97</v>
      </c>
      <c r="B20" s="30" t="s">
        <v>98</v>
      </c>
      <c r="C20" s="13" t="s">
        <v>290</v>
      </c>
      <c r="D20" s="30" t="s">
        <v>289</v>
      </c>
      <c r="E20" s="31">
        <v>1989</v>
      </c>
      <c r="F20" s="30" t="s">
        <v>345</v>
      </c>
      <c r="G20" s="30">
        <v>296</v>
      </c>
      <c r="H20" s="14">
        <v>3552</v>
      </c>
      <c r="I20" s="39" t="s">
        <v>368</v>
      </c>
      <c r="J20" s="14">
        <v>2</v>
      </c>
      <c r="K20" s="49" t="s">
        <v>399</v>
      </c>
      <c r="L20" s="42"/>
    </row>
    <row r="21" spans="1:13" s="24" customFormat="1" ht="27" customHeight="1" x14ac:dyDescent="0.25">
      <c r="A21" s="20" t="s">
        <v>137</v>
      </c>
      <c r="B21" s="12" t="s">
        <v>184</v>
      </c>
      <c r="C21" s="12" t="s">
        <v>172</v>
      </c>
      <c r="D21" s="12" t="s">
        <v>200</v>
      </c>
      <c r="E21" s="12">
        <v>1980</v>
      </c>
      <c r="F21" s="12">
        <v>200</v>
      </c>
      <c r="G21" s="12">
        <v>200</v>
      </c>
      <c r="H21" s="14">
        <v>3800</v>
      </c>
      <c r="I21" s="39" t="s">
        <v>368</v>
      </c>
      <c r="J21" s="14">
        <v>1</v>
      </c>
      <c r="K21" s="50" t="s">
        <v>411</v>
      </c>
      <c r="L21" s="42"/>
    </row>
    <row r="22" spans="1:13" s="24" customFormat="1" ht="27" customHeight="1" x14ac:dyDescent="0.25">
      <c r="A22" s="20" t="s">
        <v>104</v>
      </c>
      <c r="B22" s="30" t="s">
        <v>105</v>
      </c>
      <c r="C22" s="16" t="s">
        <v>297</v>
      </c>
      <c r="D22" s="30" t="s">
        <v>296</v>
      </c>
      <c r="E22" s="15">
        <v>1969</v>
      </c>
      <c r="F22" s="30" t="s">
        <v>345</v>
      </c>
      <c r="G22" s="30">
        <v>1925</v>
      </c>
      <c r="H22" s="14">
        <v>254100</v>
      </c>
      <c r="I22" s="39" t="s">
        <v>368</v>
      </c>
      <c r="J22" s="14">
        <v>5</v>
      </c>
      <c r="K22" s="49" t="s">
        <v>392</v>
      </c>
      <c r="L22" s="42" t="s">
        <v>374</v>
      </c>
      <c r="M22" s="40" t="s">
        <v>383</v>
      </c>
    </row>
    <row r="23" spans="1:13" s="24" customFormat="1" ht="27" customHeight="1" x14ac:dyDescent="0.25">
      <c r="A23" s="20" t="s">
        <v>131</v>
      </c>
      <c r="B23" s="12" t="s">
        <v>187</v>
      </c>
      <c r="C23" s="12" t="s">
        <v>172</v>
      </c>
      <c r="D23" s="12" t="s">
        <v>202</v>
      </c>
      <c r="E23" s="12">
        <v>1987</v>
      </c>
      <c r="F23" s="12">
        <v>220</v>
      </c>
      <c r="G23" s="12">
        <v>220</v>
      </c>
      <c r="H23" s="14">
        <v>3740</v>
      </c>
      <c r="I23" s="39" t="s">
        <v>368</v>
      </c>
      <c r="J23" s="14">
        <v>1</v>
      </c>
      <c r="K23" s="50" t="s">
        <v>411</v>
      </c>
      <c r="L23" s="42"/>
    </row>
    <row r="24" spans="1:13" s="28" customFormat="1" ht="27" customHeight="1" x14ac:dyDescent="0.25">
      <c r="A24" s="20" t="s">
        <v>161</v>
      </c>
      <c r="B24" s="30" t="s">
        <v>106</v>
      </c>
      <c r="C24" s="16" t="s">
        <v>299</v>
      </c>
      <c r="D24" s="30" t="s">
        <v>298</v>
      </c>
      <c r="E24" s="31">
        <v>1981</v>
      </c>
      <c r="F24" s="30" t="s">
        <v>345</v>
      </c>
      <c r="G24" s="30">
        <v>685</v>
      </c>
      <c r="H24" s="14">
        <v>13700</v>
      </c>
      <c r="I24" s="39" t="s">
        <v>368</v>
      </c>
      <c r="J24" s="14">
        <v>6</v>
      </c>
      <c r="K24" s="49" t="s">
        <v>400</v>
      </c>
      <c r="L24" s="45" t="s">
        <v>375</v>
      </c>
    </row>
    <row r="25" spans="1:13" s="24" customFormat="1" ht="27" customHeight="1" x14ac:dyDescent="0.25">
      <c r="A25" s="20" t="s">
        <v>139</v>
      </c>
      <c r="B25" s="30" t="s">
        <v>149</v>
      </c>
      <c r="C25" s="13" t="s">
        <v>313</v>
      </c>
      <c r="D25" s="30" t="s">
        <v>312</v>
      </c>
      <c r="E25" s="30">
        <v>1981</v>
      </c>
      <c r="F25" s="30" t="s">
        <v>345</v>
      </c>
      <c r="G25" s="30">
        <v>462</v>
      </c>
      <c r="H25" s="14">
        <v>7854</v>
      </c>
      <c r="I25" s="39" t="s">
        <v>368</v>
      </c>
      <c r="J25" s="14">
        <v>4</v>
      </c>
      <c r="K25" s="49" t="s">
        <v>400</v>
      </c>
      <c r="L25" s="42"/>
      <c r="M25" s="40" t="s">
        <v>383</v>
      </c>
    </row>
    <row r="26" spans="1:13" s="24" customFormat="1" ht="27" customHeight="1" x14ac:dyDescent="0.25">
      <c r="A26" s="20" t="s">
        <v>132</v>
      </c>
      <c r="B26" s="12" t="s">
        <v>188</v>
      </c>
      <c r="C26" s="12" t="s">
        <v>189</v>
      </c>
      <c r="D26" s="12" t="s">
        <v>203</v>
      </c>
      <c r="E26" s="12">
        <v>1998</v>
      </c>
      <c r="F26" s="12">
        <v>268</v>
      </c>
      <c r="G26" s="12">
        <v>268</v>
      </c>
      <c r="H26" s="14">
        <v>1340</v>
      </c>
      <c r="I26" s="39" t="s">
        <v>368</v>
      </c>
      <c r="J26" s="14">
        <v>1</v>
      </c>
      <c r="K26" s="51" t="s">
        <v>410</v>
      </c>
      <c r="L26" s="42"/>
    </row>
    <row r="27" spans="1:13" s="24" customFormat="1" ht="27" customHeight="1" x14ac:dyDescent="0.25">
      <c r="A27" s="20" t="s">
        <v>109</v>
      </c>
      <c r="B27" s="30" t="s">
        <v>110</v>
      </c>
      <c r="C27" s="13" t="s">
        <v>315</v>
      </c>
      <c r="D27" s="30" t="s">
        <v>314</v>
      </c>
      <c r="E27" s="31">
        <v>1975</v>
      </c>
      <c r="F27" s="30" t="s">
        <v>345</v>
      </c>
      <c r="G27" s="30">
        <v>358</v>
      </c>
      <c r="H27" s="14">
        <v>9666</v>
      </c>
      <c r="I27" s="39" t="s">
        <v>368</v>
      </c>
      <c r="J27" s="14">
        <v>3</v>
      </c>
      <c r="K27" s="49" t="s">
        <v>393</v>
      </c>
      <c r="L27" s="42"/>
    </row>
    <row r="28" spans="1:13" s="24" customFormat="1" ht="27" customHeight="1" x14ac:dyDescent="0.25">
      <c r="A28" s="20" t="s">
        <v>162</v>
      </c>
      <c r="B28" s="30" t="s">
        <v>123</v>
      </c>
      <c r="C28" s="13" t="s">
        <v>330</v>
      </c>
      <c r="D28" s="30" t="s">
        <v>329</v>
      </c>
      <c r="E28" s="31">
        <v>1973</v>
      </c>
      <c r="F28" s="30" t="s">
        <v>345</v>
      </c>
      <c r="G28" s="30">
        <v>400</v>
      </c>
      <c r="H28" s="14">
        <v>11200</v>
      </c>
      <c r="I28" s="39" t="s">
        <v>368</v>
      </c>
      <c r="J28" s="14">
        <v>3</v>
      </c>
      <c r="K28" s="49" t="s">
        <v>401</v>
      </c>
      <c r="L28" s="42"/>
    </row>
    <row r="29" spans="1:13" s="24" customFormat="1" ht="27" customHeight="1" x14ac:dyDescent="0.25">
      <c r="A29" s="20" t="s">
        <v>125</v>
      </c>
      <c r="B29" s="30" t="s">
        <v>126</v>
      </c>
      <c r="C29" s="26" t="s">
        <v>334</v>
      </c>
      <c r="D29" s="30" t="s">
        <v>333</v>
      </c>
      <c r="E29" s="30">
        <v>1877</v>
      </c>
      <c r="F29" s="30" t="s">
        <v>345</v>
      </c>
      <c r="G29" s="32">
        <v>795</v>
      </c>
      <c r="H29" s="18">
        <v>94605</v>
      </c>
      <c r="I29" s="39" t="s">
        <v>368</v>
      </c>
      <c r="J29" s="18">
        <v>4</v>
      </c>
      <c r="K29" s="49" t="s">
        <v>402</v>
      </c>
      <c r="L29" s="42"/>
    </row>
    <row r="30" spans="1:13" s="24" customFormat="1" ht="27" customHeight="1" x14ac:dyDescent="0.25">
      <c r="A30" s="20" t="s">
        <v>127</v>
      </c>
      <c r="B30" s="33" t="s">
        <v>155</v>
      </c>
      <c r="C30" s="13" t="s">
        <v>336</v>
      </c>
      <c r="D30" s="30" t="s">
        <v>335</v>
      </c>
      <c r="E30" s="31">
        <v>1982</v>
      </c>
      <c r="F30" s="30" t="s">
        <v>345</v>
      </c>
      <c r="G30" s="30">
        <v>334</v>
      </c>
      <c r="H30" s="14">
        <v>7348</v>
      </c>
      <c r="I30" s="39" t="s">
        <v>368</v>
      </c>
      <c r="J30" s="14">
        <v>2</v>
      </c>
      <c r="K30" s="49" t="s">
        <v>398</v>
      </c>
      <c r="L30" s="42" t="s">
        <v>376</v>
      </c>
    </row>
    <row r="31" spans="1:13" ht="27" customHeight="1" x14ac:dyDescent="0.2">
      <c r="A31" s="20" t="s">
        <v>156</v>
      </c>
      <c r="B31" s="12" t="s">
        <v>349</v>
      </c>
      <c r="C31" s="13" t="s">
        <v>207</v>
      </c>
      <c r="D31" s="12" t="s">
        <v>206</v>
      </c>
      <c r="E31" s="36">
        <v>1966</v>
      </c>
      <c r="F31" s="12" t="s">
        <v>346</v>
      </c>
      <c r="G31" s="12">
        <v>370</v>
      </c>
      <c r="H31" s="14">
        <v>13690</v>
      </c>
      <c r="I31" s="39" t="s">
        <v>368</v>
      </c>
      <c r="J31" s="14">
        <v>2</v>
      </c>
      <c r="K31" s="49" t="s">
        <v>403</v>
      </c>
      <c r="L31" s="46"/>
    </row>
    <row r="32" spans="1:13" ht="27" customHeight="1" x14ac:dyDescent="0.2">
      <c r="A32" s="20" t="s">
        <v>8</v>
      </c>
      <c r="B32" s="12" t="s">
        <v>9</v>
      </c>
      <c r="C32" s="16" t="s">
        <v>301</v>
      </c>
      <c r="D32" s="12" t="s">
        <v>211</v>
      </c>
      <c r="E32" s="15">
        <v>1874</v>
      </c>
      <c r="F32" s="12" t="s">
        <v>346</v>
      </c>
      <c r="G32" s="12">
        <v>530</v>
      </c>
      <c r="H32" s="14">
        <v>65190</v>
      </c>
      <c r="I32" s="39" t="s">
        <v>368</v>
      </c>
      <c r="J32" s="14">
        <v>3</v>
      </c>
      <c r="K32" s="49" t="s">
        <v>404</v>
      </c>
      <c r="L32" s="46"/>
    </row>
    <row r="33" spans="1:12" ht="27" customHeight="1" x14ac:dyDescent="0.2">
      <c r="A33" s="20" t="s">
        <v>144</v>
      </c>
      <c r="B33" s="12" t="s">
        <v>171</v>
      </c>
      <c r="C33" s="12" t="s">
        <v>172</v>
      </c>
      <c r="D33" s="12" t="s">
        <v>190</v>
      </c>
      <c r="E33" s="12">
        <v>1987</v>
      </c>
      <c r="F33" s="12">
        <v>247</v>
      </c>
      <c r="G33" s="12">
        <v>247</v>
      </c>
      <c r="H33" s="14">
        <v>2223</v>
      </c>
      <c r="I33" s="39" t="s">
        <v>368</v>
      </c>
      <c r="J33" s="14">
        <v>1</v>
      </c>
      <c r="K33" s="50" t="s">
        <v>411</v>
      </c>
      <c r="L33" s="46"/>
    </row>
    <row r="34" spans="1:12" ht="27" customHeight="1" x14ac:dyDescent="0.2">
      <c r="A34" s="20" t="s">
        <v>145</v>
      </c>
      <c r="B34" s="12" t="s">
        <v>173</v>
      </c>
      <c r="C34" s="12" t="s">
        <v>172</v>
      </c>
      <c r="D34" s="12" t="s">
        <v>191</v>
      </c>
      <c r="E34" s="12">
        <v>1968</v>
      </c>
      <c r="F34" s="12">
        <v>206</v>
      </c>
      <c r="G34" s="12">
        <v>206</v>
      </c>
      <c r="H34" s="14">
        <v>6386</v>
      </c>
      <c r="I34" s="39" t="s">
        <v>368</v>
      </c>
      <c r="J34" s="14">
        <v>1</v>
      </c>
      <c r="K34" s="50" t="s">
        <v>411</v>
      </c>
      <c r="L34" s="46"/>
    </row>
    <row r="35" spans="1:12" ht="27" customHeight="1" x14ac:dyDescent="0.2">
      <c r="A35" s="20" t="s">
        <v>35</v>
      </c>
      <c r="B35" s="12" t="s">
        <v>36</v>
      </c>
      <c r="C35" s="16" t="s">
        <v>303</v>
      </c>
      <c r="D35" s="12" t="s">
        <v>233</v>
      </c>
      <c r="E35" s="15">
        <v>1958</v>
      </c>
      <c r="F35" s="12" t="s">
        <v>346</v>
      </c>
      <c r="G35" s="12">
        <v>328</v>
      </c>
      <c r="H35" s="14">
        <v>13448</v>
      </c>
      <c r="I35" s="39" t="s">
        <v>368</v>
      </c>
      <c r="J35" s="14">
        <v>2</v>
      </c>
      <c r="K35" s="49" t="s">
        <v>405</v>
      </c>
      <c r="L35" s="46"/>
    </row>
    <row r="36" spans="1:12" ht="27" customHeight="1" x14ac:dyDescent="0.2">
      <c r="A36" s="20" t="s">
        <v>147</v>
      </c>
      <c r="B36" s="12" t="s">
        <v>175</v>
      </c>
      <c r="C36" s="12" t="s">
        <v>172</v>
      </c>
      <c r="D36" s="12" t="s">
        <v>193</v>
      </c>
      <c r="E36" s="12">
        <v>1981</v>
      </c>
      <c r="F36" s="12">
        <v>295</v>
      </c>
      <c r="G36" s="12">
        <v>295</v>
      </c>
      <c r="H36" s="14">
        <v>2655</v>
      </c>
      <c r="I36" s="39" t="s">
        <v>368</v>
      </c>
      <c r="J36" s="14">
        <v>1</v>
      </c>
      <c r="K36" s="50" t="s">
        <v>411</v>
      </c>
      <c r="L36" s="46"/>
    </row>
    <row r="37" spans="1:12" ht="27" customHeight="1" x14ac:dyDescent="0.2">
      <c r="A37" s="20" t="s">
        <v>47</v>
      </c>
      <c r="B37" s="12" t="s">
        <v>48</v>
      </c>
      <c r="C37" s="16" t="s">
        <v>305</v>
      </c>
      <c r="D37" s="12" t="s">
        <v>244</v>
      </c>
      <c r="E37" s="15">
        <v>1970</v>
      </c>
      <c r="F37" s="12" t="s">
        <v>346</v>
      </c>
      <c r="G37" s="12">
        <v>420</v>
      </c>
      <c r="H37" s="14">
        <v>12600</v>
      </c>
      <c r="I37" s="39" t="s">
        <v>368</v>
      </c>
      <c r="J37" s="14">
        <v>4</v>
      </c>
      <c r="K37" s="49" t="s">
        <v>406</v>
      </c>
      <c r="L37" s="46" t="s">
        <v>377</v>
      </c>
    </row>
    <row r="38" spans="1:12" ht="27" customHeight="1" x14ac:dyDescent="0.2">
      <c r="A38" s="20" t="s">
        <v>53</v>
      </c>
      <c r="B38" s="12" t="s">
        <v>54</v>
      </c>
      <c r="C38" s="16" t="s">
        <v>306</v>
      </c>
      <c r="D38" s="12" t="s">
        <v>249</v>
      </c>
      <c r="E38" s="12">
        <v>1976</v>
      </c>
      <c r="F38" s="12" t="s">
        <v>346</v>
      </c>
      <c r="G38" s="12">
        <v>482</v>
      </c>
      <c r="H38" s="14">
        <v>12532</v>
      </c>
      <c r="I38" s="39" t="s">
        <v>368</v>
      </c>
      <c r="J38" s="14">
        <v>2</v>
      </c>
      <c r="K38" s="49" t="s">
        <v>388</v>
      </c>
      <c r="L38" s="46"/>
    </row>
    <row r="39" spans="1:12" ht="27" customHeight="1" x14ac:dyDescent="0.2">
      <c r="A39" s="20" t="s">
        <v>134</v>
      </c>
      <c r="B39" s="12" t="s">
        <v>178</v>
      </c>
      <c r="C39" s="12" t="s">
        <v>172</v>
      </c>
      <c r="D39" s="12" t="s">
        <v>195</v>
      </c>
      <c r="E39" s="12">
        <v>1960</v>
      </c>
      <c r="F39" s="12">
        <v>218</v>
      </c>
      <c r="G39" s="12">
        <v>218</v>
      </c>
      <c r="H39" s="14">
        <v>8720</v>
      </c>
      <c r="I39" s="39" t="s">
        <v>368</v>
      </c>
      <c r="J39" s="14">
        <v>1</v>
      </c>
      <c r="K39" s="50" t="s">
        <v>411</v>
      </c>
      <c r="L39" s="46"/>
    </row>
    <row r="40" spans="1:12" ht="27" customHeight="1" x14ac:dyDescent="0.2">
      <c r="A40" s="20" t="s">
        <v>138</v>
      </c>
      <c r="B40" s="12" t="s">
        <v>185</v>
      </c>
      <c r="C40" s="12" t="s">
        <v>186</v>
      </c>
      <c r="D40" s="12" t="s">
        <v>201</v>
      </c>
      <c r="E40" s="12">
        <v>1948</v>
      </c>
      <c r="F40" s="12">
        <v>418</v>
      </c>
      <c r="G40" s="12">
        <v>418</v>
      </c>
      <c r="H40" s="14">
        <v>21736</v>
      </c>
      <c r="I40" s="39" t="s">
        <v>368</v>
      </c>
      <c r="J40" s="14">
        <v>1</v>
      </c>
      <c r="K40" s="50" t="s">
        <v>411</v>
      </c>
      <c r="L40" s="46"/>
    </row>
    <row r="41" spans="1:12" ht="27" customHeight="1" x14ac:dyDescent="0.2">
      <c r="A41" s="20" t="s">
        <v>107</v>
      </c>
      <c r="B41" s="12"/>
      <c r="C41" s="16" t="s">
        <v>354</v>
      </c>
      <c r="D41" s="12" t="s">
        <v>311</v>
      </c>
      <c r="E41" s="15">
        <v>1975</v>
      </c>
      <c r="F41" s="12" t="s">
        <v>346</v>
      </c>
      <c r="G41" s="12">
        <v>382</v>
      </c>
      <c r="H41" s="14">
        <v>9932</v>
      </c>
      <c r="I41" s="39" t="s">
        <v>368</v>
      </c>
      <c r="J41" s="14">
        <v>4</v>
      </c>
      <c r="K41" s="49" t="s">
        <v>407</v>
      </c>
      <c r="L41" s="46" t="s">
        <v>378</v>
      </c>
    </row>
    <row r="42" spans="1:12" ht="27" customHeight="1" x14ac:dyDescent="0.2">
      <c r="A42" s="20" t="s">
        <v>115</v>
      </c>
      <c r="B42" s="12" t="s">
        <v>116</v>
      </c>
      <c r="C42" s="16" t="s">
        <v>321</v>
      </c>
      <c r="D42" s="12" t="s">
        <v>320</v>
      </c>
      <c r="E42" s="12">
        <v>1897</v>
      </c>
      <c r="F42" s="12" t="s">
        <v>345</v>
      </c>
      <c r="G42" s="12">
        <v>345</v>
      </c>
      <c r="H42" s="14">
        <v>17595</v>
      </c>
      <c r="I42" s="39" t="s">
        <v>368</v>
      </c>
      <c r="J42" s="14">
        <v>1</v>
      </c>
      <c r="K42" s="49" t="s">
        <v>408</v>
      </c>
      <c r="L42" s="46"/>
    </row>
  </sheetData>
  <autoFilter ref="A1:R43"/>
  <phoneticPr fontId="1" type="noConversion"/>
  <printOptions gridLines="1"/>
  <pageMargins left="0.70866141732283472" right="0.70866141732283472" top="0.78740157480314965" bottom="0.78740157480314965" header="0.31496062992125984" footer="0.31496062992125984"/>
  <pageSetup paperSize="9" scale="75" orientation="landscape" horizontalDpi="300" verticalDpi="200" r:id="rId1"/>
  <headerFooter>
    <oddFooter>&amp;P / &amp;N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Complete Package</vt:lpstr>
      <vt:lpstr>Law</vt:lpstr>
      <vt:lpstr>Science Technology Medicine</vt:lpstr>
      <vt:lpstr>Linguist. - Lit. - Commun.  </vt:lpstr>
      <vt:lpstr>'Linguist. - Lit. - Commun.  '!_FilterDatabase</vt:lpstr>
      <vt:lpstr>'Linguist. - Lit. - Commun.  '!Print_Titles</vt:lpstr>
    </vt:vector>
  </TitlesOfParts>
  <Company>de Gryuter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eJournal Archive Overview</dc:title>
  <dc:creator>情報サービス課文献図書係1</dc:creator>
  <cp:lastModifiedBy>国立民族学博物館</cp:lastModifiedBy>
  <cp:lastPrinted>2010-03-11T01:36:08Z</cp:lastPrinted>
  <dcterms:created xsi:type="dcterms:W3CDTF">2008-06-25T08:40:52Z</dcterms:created>
  <dcterms:modified xsi:type="dcterms:W3CDTF">2016-04-19T07:08:49Z</dcterms:modified>
</cp:coreProperties>
</file>